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943451CE-49BF-4FF5-B8A0-0ACA1C17630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Содержание" sheetId="1" r:id="rId1"/>
    <sheet name="Инструкция" sheetId="2" r:id="rId2"/>
    <sheet name="Пример_сравнение_и_эффект" sheetId="3" r:id="rId3"/>
    <sheet name="Шаблон_сравнение_и_эффект" sheetId="4" r:id="rId4"/>
    <sheet name="Пример_итоговый_отчет" sheetId="5" r:id="rId5"/>
    <sheet name="Шаблон_итоговый_отчет" sheetId="8" r:id="rId6"/>
    <sheet name="Чек-лист" sheetId="7" r:id="rId7"/>
  </sheets>
  <definedNames>
    <definedName name="_xlnm._FilterDatabase" localSheetId="2" hidden="1">Пример_сравнение_и_эффект!$A$4:$P$8</definedName>
    <definedName name="_xlnm._FilterDatabase" localSheetId="3" hidden="1">Шаблон_сравнение_и_эффект!$A$4:$P$14</definedName>
    <definedName name="_xlnm.Print_Area" localSheetId="4">Пример_итоговый_отчет!$A$2:$L$27</definedName>
    <definedName name="_xlnm.Print_Area" localSheetId="5">Шаблон_итоговый_отчет!$A$2:$L$28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6" i="3" l="1"/>
  <c r="L14" i="4"/>
  <c r="M14" i="4" s="1"/>
  <c r="L13" i="4"/>
  <c r="M13" i="4" s="1"/>
  <c r="L12" i="4"/>
  <c r="M12" i="4" s="1"/>
  <c r="L11" i="4"/>
  <c r="M11" i="4" s="1"/>
  <c r="L10" i="4"/>
  <c r="M10" i="4" s="1"/>
  <c r="L9" i="4"/>
  <c r="M9" i="4" s="1"/>
  <c r="L8" i="4"/>
  <c r="M8" i="4" s="1"/>
  <c r="L7" i="4"/>
  <c r="M7" i="4" s="1"/>
  <c r="L6" i="4"/>
  <c r="M6" i="4" s="1"/>
  <c r="L5" i="4"/>
  <c r="L7" i="3"/>
  <c r="M7" i="3" s="1"/>
  <c r="L6" i="3"/>
  <c r="M6" i="3" s="1"/>
  <c r="L5" i="3"/>
  <c r="M5" i="3" l="1"/>
  <c r="M16" i="3" s="1"/>
  <c r="L15" i="4"/>
  <c r="M5" i="4"/>
  <c r="M15" i="4" s="1"/>
</calcChain>
</file>

<file path=xl/sharedStrings.xml><?xml version="1.0" encoding="utf-8"?>
<sst xmlns="http://schemas.openxmlformats.org/spreadsheetml/2006/main" count="280" uniqueCount="181">
  <si>
    <t>Финальный файл состоит из двух частей: сквозной пример по аварийной заявке и пустые универсальные формы для любого другого процесса. Директору здесь показываем результат, деньги, управленческий эффект и решения для закрепления.</t>
  </si>
  <si>
    <t>№</t>
  </si>
  <si>
    <t>Лист</t>
  </si>
  <si>
    <t>Назначение</t>
  </si>
  <si>
    <t>Ссылка</t>
  </si>
  <si>
    <t>Инструкция</t>
  </si>
  <si>
    <t>Как заполнить финальный шаг и как отличать подтвержденный эффект от ожидаемого эффекта и потенциала.</t>
  </si>
  <si>
    <t>перейти</t>
  </si>
  <si>
    <t>Пример_сравнение_и_эффект</t>
  </si>
  <si>
    <t>Сквозной пример: показатели аварийной заявки, эффект во времени, деньгах и управлении.</t>
  </si>
  <si>
    <t>Шаблон_сравнение_и_эффект</t>
  </si>
  <si>
    <t>Пример директорской формы отчета по сквозному процессу: резюме, показатели, деньги, управленческий эффект, решения и подписи.</t>
  </si>
  <si>
    <t>Пример_итоговый_отчет</t>
  </si>
  <si>
    <t>Пустая универсальная форма итогового отчета для своего процесса.</t>
  </si>
  <si>
    <t>Шаблон_итоговый_отчет</t>
  </si>
  <si>
    <t>Пустая форма итогового отчета для своего процесса.</t>
  </si>
  <si>
    <t>Чек-лист</t>
  </si>
  <si>
    <t>Проверка, можно ли передавать итоговый отчет.</t>
  </si>
  <si>
    <t>Зачем нужен этот шаг</t>
  </si>
  <si>
    <t>После повторного замера директору важно увидеть не перечень заполненных файлов, а результат: что было, что стало, сколько времени сэкономлено, какой экономический эффект получился или ожидается, что нужно закрепить решением руководства.</t>
  </si>
  <si>
    <t>Почему есть пример и шаблон</t>
  </si>
  <si>
    <t>Сквозной пример помогает понять принцип на знакомом процессе аварийной заявки. Но у другой команды будет другой процесс, другие показатели и другая экономика. Поэтому рядом есть пустой универсальный шаблон: в него подставляют свои показатели, объемы, стоимость часа или стоимость ошибки.</t>
  </si>
  <si>
    <t>Откуда брать данные</t>
  </si>
  <si>
    <t>«Было» берите из Шага 08. «Цель» - из Шага 10. Факт внедрения, статусы и причины отклонений - из Шага 11. «Стало» - из Шага 12. Если повторный замер ещё не подтверждает эффект, честно пишите статус: ожидаемый эффект или потенциал.</t>
  </si>
  <si>
    <t>Как считать деньги</t>
  </si>
  <si>
    <t>Самая простая формула: экономия минут на один случай × количество случаев в месяц / 60 × стоимость часа. Для другого процесса можно считать иначе: снижение переделок × стоимость одной переделки; снижение жалоб × стоимость обработки жалобы; снижение списаний × стоимость единицы.</t>
  </si>
  <si>
    <t>Что писать директору</t>
  </si>
  <si>
    <t>Пишите коротко и по делу: какой процесс улучшали, какие потери нашли, что изменили, что показали цифры, какой эффект в месяц/год, что осталось проблемой и какое решение нужно от руководства.</t>
  </si>
  <si>
    <t>Как не приукрасить результат</t>
  </si>
  <si>
    <t>Если цель достигнута частично, так и пишите. Если денег пока нельзя подтвердить повторным замером, не называйте прогноз фактом. Используйте статус эффекта: подтвержденный, ожидаемый или потенциал.</t>
  </si>
  <si>
    <t>Пример: сравнение, экономический и управленческий эффект</t>
  </si>
  <si>
    <t>Пример заполнен по сквозному учебному процессу аварийной заявки. Часть эффекта может быть ожидаемой, если повторный замер ещё не накопил достаточно данных.</t>
  </si>
  <si>
    <t>Показатель</t>
  </si>
  <si>
    <t>Ед. изм.</t>
  </si>
  <si>
    <t>Было</t>
  </si>
  <si>
    <t>Цель</t>
  </si>
  <si>
    <t>Стало</t>
  </si>
  <si>
    <t>Изменение</t>
  </si>
  <si>
    <t>Как считаем эффект</t>
  </si>
  <si>
    <t>Объем в месяц</t>
  </si>
  <si>
    <t>Экономия на 1 случай, мин</t>
  </si>
  <si>
    <t>Стоимость часа / единицы</t>
  </si>
  <si>
    <t>Эффект в месяц</t>
  </si>
  <si>
    <t>Эффект в год</t>
  </si>
  <si>
    <t>Статус эффекта</t>
  </si>
  <si>
    <t>Управленческий эффект</t>
  </si>
  <si>
    <t>Комментарий / что закрепить</t>
  </si>
  <si>
    <t>Время от звонка до назначения мастера</t>
  </si>
  <si>
    <t>мин</t>
  </si>
  <si>
    <t>-28 мин</t>
  </si>
  <si>
    <t>Экономия времени сотрудников</t>
  </si>
  <si>
    <t>Подтвержденный</t>
  </si>
  <si>
    <t>Быстрее назначается ответственный, меньше зависимость от телефонного дозвона.</t>
  </si>
  <si>
    <t>Закрепить электронную карточку и уведомление мастеру.</t>
  </si>
  <si>
    <t>Возвраты заявок на уточнение</t>
  </si>
  <si>
    <t>%</t>
  </si>
  <si>
    <t>40 %</t>
  </si>
  <si>
    <t>10 %</t>
  </si>
  <si>
    <t>15 %</t>
  </si>
  <si>
    <t>-25 п.п.</t>
  </si>
  <si>
    <t>Меньше переделок: оценка через время уточнения</t>
  </si>
  <si>
    <t>Ожидаемый</t>
  </si>
  <si>
    <t>Диспетчер меньше тратит время на повторные звонки, заявка становится полной с первого раза.</t>
  </si>
  <si>
    <t>Утвердить обязательные поля заявки.</t>
  </si>
  <si>
    <t>Лишние перемещения</t>
  </si>
  <si>
    <t>мин / м</t>
  </si>
  <si>
    <t>17 мин / 240 м</t>
  </si>
  <si>
    <t>5 мин / 80 м</t>
  </si>
  <si>
    <t>7 мин / 120 м</t>
  </si>
  <si>
    <t>-10 мин</t>
  </si>
  <si>
    <t>Экономия времени на подготовку выезда</t>
  </si>
  <si>
    <t>Мастеру проще готовиться к выезду, меньше хаотичных поисков инструмента.</t>
  </si>
  <si>
    <t>Закрепить чек-лист и место готовых наборов.</t>
  </si>
  <si>
    <t>Удовлетворенность получателя результата</t>
  </si>
  <si>
    <t>70 %</t>
  </si>
  <si>
    <t>90 %</t>
  </si>
  <si>
    <t>82 %</t>
  </si>
  <si>
    <t>+12 п.п.</t>
  </si>
  <si>
    <t>Денежный эффект напрямую не считаем</t>
  </si>
  <si>
    <t>Житель лучше понимает статус заявки, меньше повторных обращений.</t>
  </si>
  <si>
    <t>Закрепить уведомление после закрытия заявки.</t>
  </si>
  <si>
    <t>Итого:</t>
  </si>
  <si>
    <t>Шаблон: сравнение, экономический и управленческий эффект</t>
  </si>
  <si>
    <t>Заполните под свой процесс. Не все строки обязаны считаться через минуты: можно считать стоимость переделки, жалобы, простоя, списания, штрафа или другой понятной единицы.</t>
  </si>
  <si>
    <t>ИТОГОВЫЙ ОТЧЕТ ПО ДИАГНОСТИКЕ И УЛУЧШЕНИЮ ПРОЦЕССА</t>
  </si>
  <si>
    <t>Пример заполнения для директора: процесс обработки аварийной заявки</t>
  </si>
  <si>
    <t>Процесс</t>
  </si>
  <si>
    <t>Обработка аварийной заявки от жителя</t>
  </si>
  <si>
    <t>Организация</t>
  </si>
  <si>
    <t>ООО УК «Пермь №1»</t>
  </si>
  <si>
    <t>Период проекта</t>
  </si>
  <si>
    <t>23.07.2026 - 28.09.2026</t>
  </si>
  <si>
    <t>Владелец процесса</t>
  </si>
  <si>
    <t>Руководитель аварийной службы</t>
  </si>
  <si>
    <t>1. Краткое резюме для директора</t>
  </si>
  <si>
    <t>2. Результат по ключевым показателям</t>
  </si>
  <si>
    <t>Результат</t>
  </si>
  <si>
    <t>Комментарий</t>
  </si>
  <si>
    <t>40 мин</t>
  </si>
  <si>
    <t>10 мин</t>
  </si>
  <si>
    <t>12 мин</t>
  </si>
  <si>
    <t>улучшение на 28 мин</t>
  </si>
  <si>
    <t>70 000 руб.</t>
  </si>
  <si>
    <t>840 000 руб.</t>
  </si>
  <si>
    <t>Электронная карточка и уведомление мастеру работают.</t>
  </si>
  <si>
    <t>снижение на 25 п.п.</t>
  </si>
  <si>
    <t>10 000 руб.</t>
  </si>
  <si>
    <t>120 000 руб.</t>
  </si>
  <si>
    <t>Эффект нужно подтвердить после полного месяца работы.</t>
  </si>
  <si>
    <t>сокращение на 10 мин</t>
  </si>
  <si>
    <t>19 500 руб.</t>
  </si>
  <si>
    <t>234 000 руб.</t>
  </si>
  <si>
    <t>Нужно закрепить постоянное место готовых наборов.</t>
  </si>
  <si>
    <t>рост на 12 п.п.</t>
  </si>
  <si>
    <t>не считаем</t>
  </si>
  <si>
    <t>Меньше повторных обращений и вопросов по статусу.</t>
  </si>
  <si>
    <t>3. Экономический и управленческий эффект</t>
  </si>
  <si>
    <t>Экономический эффект</t>
  </si>
  <si>
    <t>Расчетный эффект по времени и снижению переделок: 99 500 руб. в месяц, 1 194 000 руб. в год. Часть эффекта подтверждена повторным замером, часть отмечена как ожидаемая.</t>
  </si>
  <si>
    <t>Стало видно, кто отвечает за заявку; меньше повторных уточнений; проще контролировать просрочки; житель получает понятный статус.</t>
  </si>
  <si>
    <t>4. Отклонения и что требует решения</t>
  </si>
  <si>
    <t>Отклонения</t>
  </si>
  <si>
    <t>Обязательные поля заявки согласовали на 1 день позже. По зоне готовых наборов нужно решение о постоянном месте хранения.</t>
  </si>
  <si>
    <t>Решение для директора</t>
  </si>
  <si>
    <t>Утвердить новый порядок обработки аварийной заявки, обязательные поля, электронную карточку, правило подтверждения мастером и владельца контроля показателей.</t>
  </si>
  <si>
    <t>5. Закрепление</t>
  </si>
  <si>
    <t>Что закрепить</t>
  </si>
  <si>
    <t>Электронная карточка заявки; обязательные поля; уведомление мастеру; правило подтверждения за 5 минут; чек-лист выезда; зона готовых наборов; контроль показателей 1 раз в месяц.</t>
  </si>
  <si>
    <t>Ответственный за контроль</t>
  </si>
  <si>
    <t>Срок проверки</t>
  </si>
  <si>
    <t>через 1 месяц</t>
  </si>
  <si>
    <t>Подготовил</t>
  </si>
  <si>
    <t>Согласовал</t>
  </si>
  <si>
    <t>Дата</t>
  </si>
  <si>
    <t>Подпись</t>
  </si>
  <si>
    <t>Коротко: какой процесс улучшали, какая была главная проблема, что сделали, какой результат получили/ожидаете, какое решение нужно от директора.</t>
  </si>
  <si>
    <t>Что не получилось, что сдвинулось, почему цель достигнута частично или пока не подтверждена.</t>
  </si>
  <si>
    <t>Что нужно утвердить, выделить, назначить или проконтролировать.</t>
  </si>
  <si>
    <t>Чек-лист готовности итогового отчета</t>
  </si>
  <si>
    <t>Ответьте «Да» только если это подтверждено заполненными листами и фактами.</t>
  </si>
  <si>
    <t>Проверочный вопрос</t>
  </si>
  <si>
    <t>Ответ</t>
  </si>
  <si>
    <t>Что исправить, если ответ нет</t>
  </si>
  <si>
    <t>Есть исходные значения «Было» из Шага 08.</t>
  </si>
  <si>
    <t>Вернитесь к карте текущего состояния и перенесите базовые значения.</t>
  </si>
  <si>
    <t>Есть цели из Шага 10.</t>
  </si>
  <si>
    <t>Вернитесь к целевому состоянию и уточните цели.</t>
  </si>
  <si>
    <t>Есть новые значения «Стало» из Шага 12.</t>
  </si>
  <si>
    <t>Заполните свод повторного замера.</t>
  </si>
  <si>
    <t>По каждому ключевому показателю понятен эффект: время, деньги, качество, управляемость или риск.</t>
  </si>
  <si>
    <t>Заполните лист сравнения и эффекта.</t>
  </si>
  <si>
    <t>Экономический эффект посчитан честно: подтвержденный, ожидаемый или потенциал.</t>
  </si>
  <si>
    <t>Уточните статус эффекта, не выдавайте прогноз за факт.</t>
  </si>
  <si>
    <t>В отчете есть решения, которые нужны от директора.</t>
  </si>
  <si>
    <t>Допишите раздел «Что нужно от директора».</t>
  </si>
  <si>
    <t>Понятно, что закрепляем как новый порядок работы.</t>
  </si>
  <si>
    <t>Допишите раздел «Что закрепить».</t>
  </si>
  <si>
    <t>Шаг 13. Как показать результат и оформить отчет по диагностике (для директора)</t>
  </si>
  <si>
    <r>
      <rPr>
        <b/>
        <sz val="11"/>
        <color theme="1"/>
        <rFont val="Calibri"/>
        <family val="2"/>
        <charset val="204"/>
        <scheme val="minor"/>
      </rPr>
      <t>Пример расчёта денежного эффекта:</t>
    </r>
    <r>
      <rPr>
        <sz val="11"/>
        <color theme="1"/>
        <rFont val="Calibri"/>
        <family val="2"/>
        <scheme val="minor"/>
      </rPr>
      <t xml:space="preserve">
Показатель: «Время от звонка до назначения мастера» сократилось с 40 до 12 минут, экономия = 28 минут на одну заявку.
</t>
    </r>
    <r>
      <rPr>
        <b/>
        <sz val="11"/>
        <color theme="1"/>
        <rFont val="Calibri"/>
        <family val="2"/>
        <charset val="204"/>
        <scheme val="minor"/>
      </rPr>
      <t>В месяц 300 заявок.</t>
    </r>
    <r>
      <rPr>
        <sz val="11"/>
        <color theme="1"/>
        <rFont val="Calibri"/>
        <family val="2"/>
        <scheme val="minor"/>
      </rPr>
      <t xml:space="preserve">
Стоимость часа сотрудника (диспетчера + мастера) = 500 руб./час.
Экономия в месяц = 28 мин × 300 заявок / 60 × 500 руб. = 70 000 руб.
Экономия в год = 70 000 × 12 = 840 000 руб.</t>
    </r>
  </si>
  <si>
    <r>
      <rPr>
        <b/>
        <sz val="14"/>
        <color rgb="FF000000"/>
        <rFont val="Calibri"/>
        <family val="2"/>
        <charset val="204"/>
      </rPr>
      <t>Проблема:</t>
    </r>
    <r>
      <rPr>
        <sz val="14"/>
        <color rgb="FF000000"/>
        <rFont val="Calibri"/>
        <family val="2"/>
      </rPr>
      <t xml:space="preserve"> аварийная заявка долго переходила от обращения жителя к назначению ответственного. Основные потери: ожидание назначения мастера, возвраты заявок на уточнение, лишние перемещения за инструментом и материалами. После внедрения мероприятий процесс стал прозрачнее: заявка фиксируется в электронной карточке, мастер получает уведомление, обязательные поля снижают возвраты, чек-лист помогает быстрее подготовить выезд.</t>
    </r>
  </si>
  <si>
    <t>Сумма эффекта в месяц/год и как считали. Если денег пока нет, напишите: ожидаемый эффект или потенциал.
продублируйте итоговую сумму из листа «Сравнение и эффект» (см. в пример: «99 500 руб. в месяц, 1 194 000 руб. в год») и укажите, из каких показателей она сложилась.</t>
  </si>
  <si>
    <t>Что стало лучше в управлении: прозрачность, ответственность, меньше ошибок, меньше жалоб, проще контроль.Опишите качественные улучшения: стало видно, кто отвечает за заявку; меньше повторных уточнений; проще контролировать просрочки; житель получает понятный статус и т.п.</t>
  </si>
  <si>
    <t>Итоговый отчёт согласован с владельцем процесса и утверждён руководителем?</t>
  </si>
  <si>
    <t>Проведите встречу, покажите отчёт, получите подпись.</t>
  </si>
  <si>
    <t>данные из таблицы сравнения в раздел 2;</t>
  </si>
  <si>
    <t>итоговую сумму эффекта в раздел 3;</t>
  </si>
  <si>
    <t>сформулируйте управленческий эффект и решения для директора.</t>
  </si>
  <si>
    <t>Алгоритм заполнения отчета</t>
  </si>
  <si>
    <t xml:space="preserve"> Шаг 13. Сравнение было-стало и итоговый отчет</t>
  </si>
  <si>
    <t>Содержание</t>
  </si>
  <si>
    <r>
      <rPr>
        <b/>
        <sz val="11"/>
        <color rgb="FF0F1115"/>
        <rFont val="Calibri"/>
        <family val="2"/>
        <charset val="204"/>
        <scheme val="minor"/>
      </rPr>
      <t>1.</t>
    </r>
    <r>
      <rPr>
        <sz val="11"/>
        <color rgb="FF0F1115"/>
        <rFont val="Calibri"/>
        <family val="2"/>
        <scheme val="minor"/>
      </rPr>
      <t xml:space="preserve"> Откройте лист «Пример_сравнение_и_эффект» – посмотрите, как заполнен.</t>
    </r>
  </si>
  <si>
    <r>
      <rPr>
        <b/>
        <sz val="11"/>
        <color rgb="FF0F1115"/>
        <rFont val="Calibri"/>
        <family val="2"/>
        <charset val="204"/>
        <scheme val="minor"/>
      </rPr>
      <t>2.</t>
    </r>
    <r>
      <rPr>
        <sz val="11"/>
        <color rgb="FF0F1115"/>
        <rFont val="Calibri"/>
        <family val="2"/>
        <scheme val="minor"/>
      </rPr>
      <t xml:space="preserve"> Откройте лист «Шаблон_сравнение_и_эффект» – введите свои показатели (из Шага 08, 10, 12).</t>
    </r>
  </si>
  <si>
    <r>
      <rPr>
        <b/>
        <sz val="11"/>
        <color rgb="FF0F1115"/>
        <rFont val="Calibri"/>
        <family val="2"/>
        <charset val="204"/>
        <scheme val="minor"/>
      </rPr>
      <t>3.</t>
    </r>
    <r>
      <rPr>
        <sz val="11"/>
        <color rgb="FF0F1115"/>
        <rFont val="Calibri"/>
        <family val="2"/>
        <scheme val="minor"/>
      </rPr>
      <t xml:space="preserve"> Если у вас другой способ расчёта эффекта (не через минуты), подставьте свои данные в столбцы I (объём), J (экономия на 1 случай) и K (стоимость единицы) – формулы пересчитают эффект.</t>
    </r>
  </si>
  <si>
    <r>
      <rPr>
        <b/>
        <sz val="11"/>
        <color rgb="FF0F1115"/>
        <rFont val="Calibri"/>
        <family val="2"/>
        <charset val="204"/>
        <scheme val="minor"/>
      </rPr>
      <t>4.</t>
    </r>
    <r>
      <rPr>
        <sz val="11"/>
        <color rgb="FF0F1115"/>
        <rFont val="Calibri"/>
        <family val="2"/>
        <scheme val="minor"/>
      </rPr>
      <t xml:space="preserve"> Проверьте итоговые суммы в столбцах L и M.</t>
    </r>
  </si>
  <si>
    <r>
      <rPr>
        <b/>
        <sz val="11"/>
        <color rgb="FF0F1115"/>
        <rFont val="Calibri"/>
        <family val="2"/>
        <charset val="204"/>
        <scheme val="minor"/>
      </rPr>
      <t>5.</t>
    </r>
    <r>
      <rPr>
        <sz val="11"/>
        <color rgb="FF0F1115"/>
        <rFont val="Calibri"/>
        <family val="2"/>
        <scheme val="minor"/>
      </rPr>
      <t xml:space="preserve"> Откройте лист «Шаблон_итоговый_отчет» и перенесите туда:</t>
    </r>
  </si>
  <si>
    <r>
      <rPr>
        <b/>
        <sz val="12"/>
        <color rgb="FF1F1F1F"/>
        <rFont val="Calibri"/>
        <family val="2"/>
        <charset val="204"/>
      </rPr>
      <t>6.</t>
    </r>
    <r>
      <rPr>
        <sz val="12"/>
        <color rgb="FF1F1F1F"/>
        <rFont val="Calibri"/>
        <family val="2"/>
        <charset val="204"/>
      </rPr>
      <t xml:space="preserve"> Проверьте по чек-листу, согласуйте с руководителем.</t>
    </r>
  </si>
  <si>
    <r>
      <t>Если ваш эффект считается не через минуты</t>
    </r>
    <r>
      <rPr>
        <i/>
        <sz val="11"/>
        <color rgb="FF0F1115"/>
        <rFont val="Calibri"/>
        <family val="2"/>
        <charset val="204"/>
        <scheme val="minor"/>
      </rPr>
      <t> (например, снижение количества переделок, жалоб, списаний), то в столбце «Экономия на 1 случай» укажите не минуты, а количество сэкономленных единиц (шт., ед.), а в столбце «Стоимость часа / единицы» – стоимость одной единицы. Формула автоматически пересчитает эффект (если вы оставите формулу как есть, она будет работать с любыми числами).</t>
    </r>
  </si>
  <si>
    <r>
      <t>Если ваш эффект считается не через минуты</t>
    </r>
    <r>
      <rPr>
        <i/>
        <sz val="12"/>
        <color rgb="FF0F1115"/>
        <rFont val="Calibri"/>
        <family val="2"/>
        <charset val="204"/>
        <scheme val="minor"/>
      </rPr>
      <t> (например, снижение количества переделок, жалоб, списаний), то в столбце «Экономия на 1 случай» укажите не минуты, а количество сэкономленных единиц (шт., ед.), а в столбце «Стоимость часа / единицы» – стоимость одной единицы. Формула автоматически пересчитает эффект (если вы оставите формулу как есть, она будет работать с любыми числами).</t>
    </r>
  </si>
  <si>
    <t>В начало</t>
  </si>
  <si>
    <t>Перейти к "Содержанию"</t>
  </si>
  <si>
    <t>Приложение Б14.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</si>
</sst>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руб.&quot;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1F1F1F"/>
      <name val="Calibri"/>
      <family val="2"/>
      <charset val="204"/>
    </font>
    <font>
      <b/>
      <sz val="14"/>
      <name val="Calibri"/>
      <family val="2"/>
    </font>
    <font>
      <sz val="11"/>
      <color rgb="FF0F1115"/>
      <name val="Calibri"/>
      <family val="2"/>
      <charset val="204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i/>
      <sz val="12"/>
      <color theme="0" tint="-0.499984740745262"/>
      <name val="Calibri"/>
      <family val="2"/>
      <charset val="204"/>
    </font>
    <font>
      <i/>
      <sz val="12"/>
      <color theme="0" tint="-0.499984740745262"/>
      <name val="Calibri"/>
      <family val="2"/>
      <charset val="204"/>
      <scheme val="minor"/>
    </font>
    <font>
      <i/>
      <sz val="14"/>
      <color theme="0" tint="-0.499984740745262"/>
      <name val="Calibri"/>
      <family val="2"/>
      <charset val="204"/>
    </font>
    <font>
      <i/>
      <sz val="14"/>
      <color theme="0" tint="-0.499984740745262"/>
      <name val="Calibri"/>
      <family val="2"/>
      <charset val="204"/>
      <scheme val="minor"/>
    </font>
    <font>
      <sz val="11"/>
      <color rgb="FF0F1115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1F1F1F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1"/>
      <color rgb="FF0F1115"/>
      <name val="Calibri"/>
      <family val="2"/>
      <charset val="204"/>
      <scheme val="minor"/>
    </font>
    <font>
      <i/>
      <sz val="11"/>
      <color rgb="FF0F1115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rgb="FF0F1115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B7D7F0"/>
        <bgColor indexed="64"/>
      </patternFill>
    </fill>
    <fill>
      <patternFill patternType="solid">
        <fgColor rgb="FFEAF4F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AF4FB"/>
      </patternFill>
    </fill>
    <fill>
      <patternFill patternType="solid">
        <fgColor rgb="FFE2F0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CE6F1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theme="1" tint="0.499984740745262"/>
      </top>
      <bottom style="thin">
        <color rgb="FFA6A6A6"/>
      </bottom>
      <diagonal/>
    </border>
    <border>
      <left/>
      <right style="thin">
        <color rgb="FFA6A6A6"/>
      </right>
      <top style="thin">
        <color theme="1" tint="0.499984740745262"/>
      </top>
      <bottom style="thin">
        <color rgb="FFA6A6A6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 tint="0.499984740745262"/>
      </left>
      <right style="thin">
        <color auto="1"/>
      </right>
      <top style="medium">
        <color theme="1" tint="0.499984740745262"/>
      </top>
      <bottom style="thin">
        <color auto="1"/>
      </bottom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thin">
        <color theme="0" tint="-0.34998626667073579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34998626667073579"/>
      </left>
      <right style="thin">
        <color theme="1" tint="0.499984740745262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1" tint="0.499984740745262"/>
      </right>
      <top/>
      <bottom/>
      <diagonal/>
    </border>
    <border>
      <left style="thin">
        <color theme="0" tint="-0.34998626667073579"/>
      </left>
      <right style="thin">
        <color theme="1" tint="0.499984740745262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medium">
        <color theme="1" tint="0.499984740745262"/>
      </left>
      <right/>
      <top/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54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 wrapText="1"/>
    </xf>
    <xf numFmtId="164" fontId="0" fillId="5" borderId="1" xfId="0" applyNumberFormat="1" applyFill="1" applyBorder="1" applyAlignment="1">
      <alignment horizontal="righ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5" borderId="10" xfId="0" applyFill="1" applyBorder="1" applyAlignment="1">
      <alignment horizontal="left" vertical="top" wrapText="1"/>
    </xf>
    <xf numFmtId="0" fontId="3" fillId="4" borderId="19" xfId="0" applyFont="1" applyFill="1" applyBorder="1" applyAlignment="1">
      <alignment horizontal="center" vertical="center" wrapText="1"/>
    </xf>
    <xf numFmtId="164" fontId="0" fillId="5" borderId="10" xfId="0" applyNumberFormat="1" applyFill="1" applyBorder="1" applyAlignment="1">
      <alignment horizontal="right" vertical="top" wrapText="1"/>
    </xf>
    <xf numFmtId="0" fontId="8" fillId="0" borderId="0" xfId="0" applyFont="1"/>
    <xf numFmtId="0" fontId="13" fillId="0" borderId="6" xfId="0" applyFont="1" applyBorder="1" applyAlignment="1">
      <alignment horizontal="center" vertical="center" wrapText="1"/>
    </xf>
    <xf numFmtId="0" fontId="15" fillId="0" borderId="0" xfId="0" applyFont="1"/>
    <xf numFmtId="0" fontId="16" fillId="0" borderId="6" xfId="0" applyFont="1" applyBorder="1" applyAlignment="1">
      <alignment horizontal="left" vertical="top" wrapText="1"/>
    </xf>
    <xf numFmtId="0" fontId="14" fillId="6" borderId="6" xfId="0" applyFont="1" applyFill="1" applyBorder="1" applyAlignment="1">
      <alignment horizontal="left" vertical="top" wrapText="1"/>
    </xf>
    <xf numFmtId="0" fontId="13" fillId="0" borderId="30" xfId="0" applyFont="1" applyBorder="1" applyAlignment="1">
      <alignment horizontal="center" vertical="center" wrapText="1"/>
    </xf>
    <xf numFmtId="0" fontId="17" fillId="8" borderId="2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left" vertical="top" wrapText="1" indent="1"/>
    </xf>
    <xf numFmtId="0" fontId="6" fillId="6" borderId="6" xfId="0" applyFont="1" applyFill="1" applyBorder="1" applyAlignment="1">
      <alignment horizontal="left" vertical="top" wrapText="1" indent="1"/>
    </xf>
    <xf numFmtId="0" fontId="13" fillId="9" borderId="30" xfId="0" applyFont="1" applyFill="1" applyBorder="1" applyAlignment="1">
      <alignment horizontal="center" vertical="center" wrapText="1"/>
    </xf>
    <xf numFmtId="0" fontId="13" fillId="9" borderId="30" xfId="0" applyFont="1" applyFill="1" applyBorder="1" applyAlignment="1">
      <alignment horizontal="left" vertical="top" wrapText="1"/>
    </xf>
    <xf numFmtId="0" fontId="13" fillId="9" borderId="6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left" vertical="top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top" wrapText="1" indent="1"/>
    </xf>
    <xf numFmtId="0" fontId="0" fillId="12" borderId="1" xfId="0" applyFill="1" applyBorder="1" applyAlignment="1">
      <alignment horizontal="left" vertical="center" wrapText="1" indent="1"/>
    </xf>
    <xf numFmtId="0" fontId="0" fillId="12" borderId="1" xfId="0" applyFill="1" applyBorder="1" applyAlignment="1">
      <alignment horizontal="left" vertical="top" wrapText="1" indent="1"/>
    </xf>
    <xf numFmtId="0" fontId="0" fillId="12" borderId="20" xfId="0" applyFill="1" applyBorder="1" applyAlignment="1">
      <alignment horizontal="left" vertical="top" wrapText="1" indent="1"/>
    </xf>
    <xf numFmtId="0" fontId="7" fillId="12" borderId="28" xfId="1" applyFill="1" applyBorder="1" applyAlignment="1">
      <alignment horizontal="left" indent="1"/>
    </xf>
    <xf numFmtId="0" fontId="30" fillId="0" borderId="24" xfId="0" applyFont="1" applyBorder="1"/>
    <xf numFmtId="0" fontId="30" fillId="0" borderId="26" xfId="0" applyFont="1" applyBorder="1"/>
    <xf numFmtId="0" fontId="9" fillId="10" borderId="9" xfId="2" applyFont="1" applyFill="1" applyBorder="1" applyAlignment="1">
      <alignment horizontal="left" vertical="top" wrapText="1" indent="1"/>
    </xf>
    <xf numFmtId="0" fontId="30" fillId="0" borderId="25" xfId="0" applyFont="1" applyBorder="1"/>
    <xf numFmtId="0" fontId="9" fillId="13" borderId="9" xfId="2" applyFont="1" applyFill="1" applyBorder="1" applyAlignment="1">
      <alignment horizontal="left" vertical="top" wrapText="1" inden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9" fillId="13" borderId="14" xfId="2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 indent="1"/>
    </xf>
    <xf numFmtId="0" fontId="0" fillId="5" borderId="10" xfId="0" applyFill="1" applyBorder="1" applyAlignment="1">
      <alignment horizontal="left" vertical="top" wrapText="1" indent="1"/>
    </xf>
    <xf numFmtId="164" fontId="0" fillId="0" borderId="10" xfId="0" applyNumberFormat="1" applyBorder="1" applyAlignment="1">
      <alignment horizontal="left" vertical="top" wrapText="1" indent="1"/>
    </xf>
    <xf numFmtId="0" fontId="0" fillId="5" borderId="1" xfId="0" applyFill="1" applyBorder="1" applyAlignment="1">
      <alignment horizontal="left" vertical="top" wrapText="1" indent="1"/>
    </xf>
    <xf numFmtId="164" fontId="0" fillId="0" borderId="1" xfId="0" applyNumberFormat="1" applyBorder="1" applyAlignment="1">
      <alignment horizontal="left" vertical="top" wrapText="1" indent="1"/>
    </xf>
    <xf numFmtId="0" fontId="0" fillId="9" borderId="0" xfId="0" applyFill="1"/>
    <xf numFmtId="0" fontId="33" fillId="0" borderId="37" xfId="0" applyFont="1" applyBorder="1" applyAlignment="1"/>
    <xf numFmtId="0" fontId="33" fillId="0" borderId="38" xfId="0" applyFont="1" applyBorder="1" applyAlignment="1"/>
    <xf numFmtId="0" fontId="33" fillId="9" borderId="36" xfId="0" applyFont="1" applyFill="1" applyBorder="1" applyAlignment="1">
      <alignment vertical="top" wrapText="1"/>
    </xf>
    <xf numFmtId="0" fontId="16" fillId="0" borderId="6" xfId="0" applyFont="1" applyBorder="1" applyAlignment="1">
      <alignment horizontal="left" vertical="top" wrapText="1" indent="1"/>
    </xf>
    <xf numFmtId="0" fontId="13" fillId="0" borderId="30" xfId="0" applyFont="1" applyBorder="1" applyAlignment="1">
      <alignment horizontal="left" vertical="center" wrapText="1" indent="1"/>
    </xf>
    <xf numFmtId="0" fontId="13" fillId="0" borderId="30" xfId="0" applyFont="1" applyBorder="1" applyAlignment="1">
      <alignment horizontal="left" vertical="top" wrapText="1" indent="1"/>
    </xf>
    <xf numFmtId="0" fontId="13" fillId="7" borderId="30" xfId="0" applyFont="1" applyFill="1" applyBorder="1" applyAlignment="1">
      <alignment horizontal="left" vertical="center" wrapText="1" indent="1"/>
    </xf>
    <xf numFmtId="0" fontId="13" fillId="0" borderId="6" xfId="0" applyFont="1" applyBorder="1" applyAlignment="1">
      <alignment horizontal="left" vertical="center" wrapText="1" indent="1"/>
    </xf>
    <xf numFmtId="0" fontId="13" fillId="0" borderId="6" xfId="0" applyFont="1" applyBorder="1" applyAlignment="1">
      <alignment horizontal="left" vertical="top" wrapText="1" indent="1"/>
    </xf>
    <xf numFmtId="0" fontId="13" fillId="7" borderId="6" xfId="0" applyFont="1" applyFill="1" applyBorder="1" applyAlignment="1">
      <alignment horizontal="left" vertical="center" wrapText="1" indent="1"/>
    </xf>
    <xf numFmtId="0" fontId="7" fillId="0" borderId="0" xfId="1"/>
    <xf numFmtId="0" fontId="12" fillId="2" borderId="20" xfId="0" applyFont="1" applyFill="1" applyBorder="1" applyAlignment="1">
      <alignment horizontal="left" vertical="center" wrapText="1" indent="1"/>
    </xf>
    <xf numFmtId="0" fontId="12" fillId="2" borderId="4" xfId="0" applyFont="1" applyFill="1" applyBorder="1" applyAlignment="1">
      <alignment horizontal="left" vertical="center" wrapText="1" indent="1"/>
    </xf>
    <xf numFmtId="0" fontId="12" fillId="2" borderId="5" xfId="0" applyFont="1" applyFill="1" applyBorder="1" applyAlignment="1">
      <alignment horizontal="left" vertical="center" wrapText="1" indent="1"/>
    </xf>
    <xf numFmtId="0" fontId="27" fillId="9" borderId="20" xfId="0" applyFont="1" applyFill="1" applyBorder="1" applyAlignment="1">
      <alignment horizontal="left" vertical="top" wrapText="1"/>
    </xf>
    <xf numFmtId="0" fontId="27" fillId="9" borderId="4" xfId="0" applyFont="1" applyFill="1" applyBorder="1" applyAlignment="1">
      <alignment horizontal="left" vertical="top" wrapText="1"/>
    </xf>
    <xf numFmtId="0" fontId="27" fillId="9" borderId="5" xfId="0" applyFont="1" applyFill="1" applyBorder="1" applyAlignment="1">
      <alignment horizontal="left" vertical="top" wrapText="1"/>
    </xf>
    <xf numFmtId="0" fontId="28" fillId="11" borderId="42" xfId="0" applyFont="1" applyFill="1" applyBorder="1" applyAlignment="1">
      <alignment horizontal="left" indent="1"/>
    </xf>
    <xf numFmtId="0" fontId="29" fillId="0" borderId="21" xfId="0" applyFont="1" applyBorder="1" applyAlignment="1">
      <alignment horizontal="left" vertical="top" wrapText="1" indent="1"/>
    </xf>
    <xf numFmtId="0" fontId="29" fillId="0" borderId="22" xfId="0" applyFont="1" applyBorder="1" applyAlignment="1">
      <alignment horizontal="left" vertical="top" wrapText="1" indent="1"/>
    </xf>
    <xf numFmtId="0" fontId="29" fillId="0" borderId="23" xfId="0" applyFont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indent="1"/>
    </xf>
    <xf numFmtId="0" fontId="0" fillId="0" borderId="17" xfId="0" applyFill="1" applyBorder="1" applyAlignment="1">
      <alignment horizontal="left" indent="1"/>
    </xf>
    <xf numFmtId="0" fontId="10" fillId="11" borderId="9" xfId="2" applyFont="1" applyFill="1" applyBorder="1" applyAlignment="1">
      <alignment horizontal="left" vertical="center" wrapText="1" indent="1"/>
    </xf>
    <xf numFmtId="0" fontId="10" fillId="11" borderId="43" xfId="2" applyFont="1" applyFill="1" applyBorder="1" applyAlignment="1">
      <alignment horizontal="left" vertical="center" wrapText="1" indent="1"/>
    </xf>
    <xf numFmtId="0" fontId="10" fillId="11" borderId="44" xfId="2" applyFont="1" applyFill="1" applyBorder="1" applyAlignment="1">
      <alignment horizontal="left" vertical="center" wrapText="1" indent="1"/>
    </xf>
    <xf numFmtId="0" fontId="0" fillId="0" borderId="11" xfId="0" applyFill="1" applyBorder="1" applyAlignment="1">
      <alignment horizontal="left" vertical="top" wrapText="1" indent="1"/>
    </xf>
    <xf numFmtId="0" fontId="0" fillId="0" borderId="12" xfId="0" applyFill="1" applyBorder="1" applyAlignment="1">
      <alignment horizontal="left" indent="1"/>
    </xf>
    <xf numFmtId="0" fontId="0" fillId="0" borderId="13" xfId="0" applyFill="1" applyBorder="1" applyAlignment="1">
      <alignment horizontal="left" indent="1"/>
    </xf>
    <xf numFmtId="0" fontId="11" fillId="0" borderId="28" xfId="0" applyFont="1" applyBorder="1" applyAlignment="1">
      <alignment horizontal="left" vertical="center" wrapText="1" indent="1"/>
    </xf>
    <xf numFmtId="0" fontId="26" fillId="0" borderId="28" xfId="0" applyFont="1" applyBorder="1" applyAlignment="1">
      <alignment horizontal="left" vertical="center" wrapText="1" indent="1"/>
    </xf>
    <xf numFmtId="0" fontId="26" fillId="0" borderId="28" xfId="0" applyFont="1" applyBorder="1" applyAlignment="1">
      <alignment horizontal="left" vertical="center" wrapText="1" indent="2"/>
    </xf>
    <xf numFmtId="0" fontId="9" fillId="10" borderId="46" xfId="2" applyFont="1" applyFill="1" applyBorder="1" applyAlignment="1">
      <alignment horizontal="center" vertical="top" wrapText="1"/>
    </xf>
    <xf numFmtId="0" fontId="9" fillId="10" borderId="47" xfId="2" applyFont="1" applyFill="1" applyBorder="1" applyAlignment="1">
      <alignment horizontal="center" vertical="top" wrapText="1"/>
    </xf>
    <xf numFmtId="0" fontId="9" fillId="10" borderId="48" xfId="2" applyFont="1" applyFill="1" applyBorder="1" applyAlignment="1">
      <alignment horizontal="center" vertical="top" wrapText="1"/>
    </xf>
    <xf numFmtId="0" fontId="26" fillId="0" borderId="34" xfId="0" applyFont="1" applyBorder="1" applyAlignment="1">
      <alignment horizontal="left" vertical="center" wrapText="1" indent="2"/>
    </xf>
    <xf numFmtId="0" fontId="0" fillId="0" borderId="49" xfId="0" applyFill="1" applyBorder="1" applyAlignment="1">
      <alignment horizontal="left" vertical="top" wrapText="1" indent="1"/>
    </xf>
    <xf numFmtId="0" fontId="0" fillId="0" borderId="50" xfId="0" applyFill="1" applyBorder="1" applyAlignment="1">
      <alignment horizontal="left" indent="1"/>
    </xf>
    <xf numFmtId="0" fontId="0" fillId="0" borderId="45" xfId="0" applyFill="1" applyBorder="1" applyAlignment="1">
      <alignment horizontal="left" vertical="top" wrapText="1" indent="1"/>
    </xf>
    <xf numFmtId="0" fontId="1" fillId="0" borderId="21" xfId="0" applyFont="1" applyFill="1" applyBorder="1" applyAlignment="1">
      <alignment horizontal="left" vertical="top" wrapText="1" indent="6"/>
    </xf>
    <xf numFmtId="0" fontId="0" fillId="0" borderId="22" xfId="0" applyFill="1" applyBorder="1" applyAlignment="1">
      <alignment horizontal="left" vertical="top" wrapText="1" indent="6"/>
    </xf>
    <xf numFmtId="0" fontId="0" fillId="0" borderId="23" xfId="0" applyFill="1" applyBorder="1" applyAlignment="1">
      <alignment horizontal="left" vertical="top" wrapText="1" indent="6"/>
    </xf>
    <xf numFmtId="0" fontId="12" fillId="2" borderId="18" xfId="0" applyFont="1" applyFill="1" applyBorder="1" applyAlignment="1">
      <alignment horizontal="left" vertical="center" wrapText="1" indent="1"/>
    </xf>
    <xf numFmtId="0" fontId="12" fillId="2" borderId="2" xfId="0" applyFont="1" applyFill="1" applyBorder="1" applyAlignment="1">
      <alignment horizontal="left" vertical="center" wrapText="1" indent="1"/>
    </xf>
    <xf numFmtId="0" fontId="12" fillId="2" borderId="3" xfId="0" applyFont="1" applyFill="1" applyBorder="1" applyAlignment="1">
      <alignment horizontal="left" vertical="center" wrapText="1" indent="1"/>
    </xf>
    <xf numFmtId="0" fontId="27" fillId="3" borderId="9" xfId="0" applyFont="1" applyFill="1" applyBorder="1" applyAlignment="1">
      <alignment horizontal="left" vertical="top" wrapText="1" indent="1"/>
    </xf>
    <xf numFmtId="0" fontId="27" fillId="3" borderId="43" xfId="0" applyFont="1" applyFill="1" applyBorder="1" applyAlignment="1">
      <alignment horizontal="left" vertical="top" wrapText="1" indent="1"/>
    </xf>
    <xf numFmtId="0" fontId="27" fillId="3" borderId="44" xfId="0" applyFont="1" applyFill="1" applyBorder="1" applyAlignment="1">
      <alignment horizontal="left" vertical="top" wrapText="1" indent="1"/>
    </xf>
    <xf numFmtId="0" fontId="27" fillId="9" borderId="24" xfId="0" applyFont="1" applyFill="1" applyBorder="1" applyAlignment="1">
      <alignment horizontal="left" vertical="top" wrapText="1" indent="1"/>
    </xf>
    <xf numFmtId="0" fontId="27" fillId="9" borderId="25" xfId="0" applyFont="1" applyFill="1" applyBorder="1" applyAlignment="1">
      <alignment horizontal="left" vertical="top" wrapText="1" indent="1"/>
    </xf>
    <xf numFmtId="0" fontId="12" fillId="2" borderId="33" xfId="0" applyFont="1" applyFill="1" applyBorder="1" applyAlignment="1">
      <alignment horizontal="left" vertical="center" wrapText="1" indent="1"/>
    </xf>
    <xf numFmtId="0" fontId="15" fillId="0" borderId="2" xfId="0" applyFont="1" applyBorder="1" applyAlignment="1">
      <alignment horizontal="left" indent="1"/>
    </xf>
    <xf numFmtId="0" fontId="15" fillId="0" borderId="3" xfId="0" applyFont="1" applyBorder="1" applyAlignment="1">
      <alignment horizontal="left" indent="1"/>
    </xf>
    <xf numFmtId="0" fontId="33" fillId="9" borderId="39" xfId="0" applyFont="1" applyFill="1" applyBorder="1" applyAlignment="1">
      <alignment horizontal="left" vertical="top" wrapText="1"/>
    </xf>
    <xf numFmtId="0" fontId="33" fillId="9" borderId="40" xfId="0" applyFont="1" applyFill="1" applyBorder="1" applyAlignment="1">
      <alignment horizontal="left" vertical="top" wrapText="1"/>
    </xf>
    <xf numFmtId="0" fontId="33" fillId="9" borderId="41" xfId="0" applyFont="1" applyFill="1" applyBorder="1" applyAlignment="1">
      <alignment horizontal="left" vertical="top" wrapText="1"/>
    </xf>
    <xf numFmtId="0" fontId="33" fillId="3" borderId="51" xfId="0" applyFont="1" applyFill="1" applyBorder="1" applyAlignment="1">
      <alignment horizontal="left" vertical="top" wrapText="1" indent="1"/>
    </xf>
    <xf numFmtId="0" fontId="33" fillId="3" borderId="0" xfId="0" applyFont="1" applyFill="1" applyBorder="1" applyAlignment="1">
      <alignment horizontal="left" vertical="top" wrapText="1" indent="1"/>
    </xf>
    <xf numFmtId="0" fontId="33" fillId="3" borderId="50" xfId="0" applyFont="1" applyFill="1" applyBorder="1" applyAlignment="1">
      <alignment horizontal="left" vertical="top" wrapText="1" indent="1"/>
    </xf>
    <xf numFmtId="0" fontId="20" fillId="0" borderId="6" xfId="0" applyFont="1" applyBorder="1" applyAlignment="1">
      <alignment horizontal="left" vertical="top" wrapText="1" indent="1"/>
    </xf>
    <xf numFmtId="0" fontId="21" fillId="0" borderId="8" xfId="0" applyFont="1" applyBorder="1" applyAlignment="1">
      <alignment horizontal="left" indent="1"/>
    </xf>
    <xf numFmtId="0" fontId="21" fillId="0" borderId="7" xfId="0" applyFont="1" applyBorder="1" applyAlignment="1">
      <alignment horizontal="left" indent="1"/>
    </xf>
    <xf numFmtId="0" fontId="17" fillId="8" borderId="6" xfId="0" applyFont="1" applyFill="1" applyBorder="1" applyAlignment="1">
      <alignment horizontal="center" vertical="center" wrapText="1"/>
    </xf>
    <xf numFmtId="0" fontId="15" fillId="8" borderId="6" xfId="0" applyFont="1" applyFill="1" applyBorder="1"/>
    <xf numFmtId="0" fontId="13" fillId="0" borderId="6" xfId="0" applyFont="1" applyBorder="1" applyAlignment="1">
      <alignment horizontal="left" vertical="top" wrapText="1" indent="1"/>
    </xf>
    <xf numFmtId="0" fontId="17" fillId="8" borderId="28" xfId="0" applyFont="1" applyFill="1" applyBorder="1" applyAlignment="1">
      <alignment horizontal="center" vertical="center" wrapText="1"/>
    </xf>
    <xf numFmtId="0" fontId="15" fillId="8" borderId="28" xfId="0" applyFont="1" applyFill="1" applyBorder="1"/>
    <xf numFmtId="0" fontId="13" fillId="0" borderId="30" xfId="0" applyFont="1" applyBorder="1" applyAlignment="1">
      <alignment horizontal="left" vertical="top" wrapText="1" indent="1"/>
    </xf>
    <xf numFmtId="0" fontId="16" fillId="0" borderId="6" xfId="0" applyFont="1" applyBorder="1" applyAlignment="1">
      <alignment horizontal="left" vertical="top" wrapText="1" indent="1"/>
    </xf>
    <xf numFmtId="0" fontId="15" fillId="0" borderId="7" xfId="0" applyFont="1" applyBorder="1" applyAlignment="1">
      <alignment horizontal="left" indent="1"/>
    </xf>
    <xf numFmtId="0" fontId="14" fillId="6" borderId="6" xfId="0" applyFont="1" applyFill="1" applyBorder="1" applyAlignment="1">
      <alignment horizontal="center" vertical="center" wrapText="1"/>
    </xf>
    <xf numFmtId="0" fontId="15" fillId="6" borderId="6" xfId="0" applyFont="1" applyFill="1" applyBorder="1"/>
    <xf numFmtId="0" fontId="5" fillId="0" borderId="6" xfId="0" applyFont="1" applyBorder="1" applyAlignment="1">
      <alignment horizontal="left" vertical="top" wrapText="1"/>
    </xf>
    <xf numFmtId="0" fontId="0" fillId="0" borderId="7" xfId="0" applyBorder="1"/>
    <xf numFmtId="0" fontId="14" fillId="6" borderId="27" xfId="0" applyFont="1" applyFill="1" applyBorder="1" applyAlignment="1">
      <alignment horizontal="left" vertical="top" wrapText="1"/>
    </xf>
    <xf numFmtId="0" fontId="14" fillId="6" borderId="7" xfId="0" applyFont="1" applyFill="1" applyBorder="1" applyAlignment="1">
      <alignment horizontal="left" vertical="top" wrapText="1"/>
    </xf>
    <xf numFmtId="0" fontId="4" fillId="6" borderId="31" xfId="0" applyFont="1" applyFill="1" applyBorder="1" applyAlignment="1">
      <alignment horizontal="left" vertical="top" wrapText="1" indent="1"/>
    </xf>
    <xf numFmtId="0" fontId="4" fillId="6" borderId="32" xfId="0" applyFont="1" applyFill="1" applyBorder="1" applyAlignment="1">
      <alignment horizontal="left" vertical="top" wrapText="1" indent="1"/>
    </xf>
    <xf numFmtId="0" fontId="6" fillId="6" borderId="27" xfId="0" applyFont="1" applyFill="1" applyBorder="1" applyAlignment="1">
      <alignment horizontal="left" vertical="top" wrapText="1" indent="1"/>
    </xf>
    <xf numFmtId="0" fontId="6" fillId="6" borderId="7" xfId="0" applyFont="1" applyFill="1" applyBorder="1" applyAlignment="1">
      <alignment horizontal="left" vertical="top" wrapText="1" indent="1"/>
    </xf>
    <xf numFmtId="0" fontId="19" fillId="0" borderId="6" xfId="0" applyFont="1" applyBorder="1" applyAlignment="1">
      <alignment horizontal="left" vertical="top" wrapText="1" indent="1"/>
    </xf>
    <xf numFmtId="0" fontId="15" fillId="0" borderId="6" xfId="0" applyFont="1" applyBorder="1" applyAlignment="1">
      <alignment horizontal="left" indent="1"/>
    </xf>
    <xf numFmtId="0" fontId="15" fillId="0" borderId="29" xfId="0" applyFont="1" applyBorder="1" applyAlignment="1">
      <alignment horizontal="left" indent="1"/>
    </xf>
    <xf numFmtId="0" fontId="16" fillId="0" borderId="6" xfId="0" applyFont="1" applyBorder="1" applyAlignment="1">
      <alignment horizontal="left" vertical="top" wrapText="1"/>
    </xf>
    <xf numFmtId="0" fontId="15" fillId="0" borderId="7" xfId="0" applyFont="1" applyBorder="1"/>
    <xf numFmtId="0" fontId="24" fillId="0" borderId="6" xfId="0" applyFont="1" applyBorder="1" applyAlignment="1">
      <alignment horizontal="left" vertical="top" wrapText="1" indent="1"/>
    </xf>
    <xf numFmtId="0" fontId="25" fillId="0" borderId="6" xfId="0" applyFont="1" applyBorder="1" applyAlignment="1">
      <alignment horizontal="left" indent="1"/>
    </xf>
    <xf numFmtId="0" fontId="25" fillId="0" borderId="29" xfId="0" applyFont="1" applyBorder="1" applyAlignment="1">
      <alignment horizontal="left" indent="1"/>
    </xf>
    <xf numFmtId="0" fontId="13" fillId="9" borderId="30" xfId="0" applyFont="1" applyFill="1" applyBorder="1" applyAlignment="1">
      <alignment horizontal="left" vertical="top" wrapText="1"/>
    </xf>
    <xf numFmtId="0" fontId="13" fillId="9" borderId="6" xfId="0" applyFont="1" applyFill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 indent="1"/>
    </xf>
    <xf numFmtId="0" fontId="23" fillId="0" borderId="8" xfId="0" applyFont="1" applyBorder="1" applyAlignment="1">
      <alignment horizontal="left" indent="1"/>
    </xf>
    <xf numFmtId="0" fontId="23" fillId="0" borderId="7" xfId="0" applyFont="1" applyBorder="1" applyAlignment="1">
      <alignment horizontal="left" indent="1"/>
    </xf>
    <xf numFmtId="0" fontId="20" fillId="0" borderId="6" xfId="0" applyFont="1" applyBorder="1" applyAlignment="1">
      <alignment horizontal="left" vertical="top" wrapText="1"/>
    </xf>
    <xf numFmtId="0" fontId="21" fillId="0" borderId="8" xfId="0" applyFont="1" applyBorder="1"/>
    <xf numFmtId="0" fontId="21" fillId="0" borderId="7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27" fillId="3" borderId="1" xfId="0" applyFont="1" applyFill="1" applyBorder="1" applyAlignment="1">
      <alignment horizontal="left" vertical="top" wrapText="1" indent="1"/>
    </xf>
    <xf numFmtId="0" fontId="27" fillId="0" borderId="4" xfId="0" applyFont="1" applyBorder="1" applyAlignment="1">
      <alignment horizontal="left" indent="1"/>
    </xf>
    <xf numFmtId="0" fontId="27" fillId="0" borderId="5" xfId="0" applyFont="1" applyBorder="1" applyAlignment="1">
      <alignment horizontal="left" indent="1"/>
    </xf>
  </cellXfs>
  <cellStyles count="3">
    <cellStyle name="Гиперссылка" xfId="1" builtinId="8"/>
    <cellStyle name="Обычный" xfId="0" builtinId="0"/>
    <cellStyle name="Обычный 2" xfId="2" xr:uid="{C56A60DF-E1A1-496D-AA71-8BBD23F0A221}"/>
  </cellStyles>
  <dxfs count="0"/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33421</xdr:rowOff>
    </xdr:from>
    <xdr:to>
      <xdr:col>4</xdr:col>
      <xdr:colOff>590438</xdr:colOff>
      <xdr:row>1</xdr:row>
      <xdr:rowOff>122544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77CEE34C-6B64-43BB-83BE-2281DE114794}"/>
            </a:ext>
          </a:extLst>
        </xdr:cNvPr>
        <xdr:cNvSpPr/>
      </xdr:nvSpPr>
      <xdr:spPr>
        <a:xfrm>
          <a:off x="0" y="33421"/>
          <a:ext cx="5057719" cy="278509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"/>
  <sheetViews>
    <sheetView showGridLines="0" tabSelected="1" zoomScale="90" zoomScaleNormal="90" workbookViewId="0">
      <pane ySplit="6" topLeftCell="A7" activePane="bottomLeft" state="frozen"/>
      <selection pane="bottomLeft" activeCell="I11" sqref="I11"/>
    </sheetView>
  </sheetViews>
  <sheetFormatPr defaultRowHeight="14.5" x14ac:dyDescent="0.35"/>
  <cols>
    <col min="1" max="1" width="6.7265625" customWidth="1"/>
    <col min="2" max="2" width="29.1796875" customWidth="1"/>
    <col min="3" max="3" width="71.7265625" customWidth="1"/>
    <col min="4" max="4" width="14.7265625" customWidth="1"/>
  </cols>
  <sheetData>
    <row r="1" spans="1:4" x14ac:dyDescent="0.35">
      <c r="A1" t="s">
        <v>180</v>
      </c>
    </row>
    <row r="2" spans="1:4" ht="25.5" customHeight="1" x14ac:dyDescent="0.45">
      <c r="A2" s="68" t="s">
        <v>169</v>
      </c>
      <c r="B2" s="68"/>
      <c r="C2" s="68"/>
      <c r="D2" s="68"/>
    </row>
    <row r="3" spans="1:4" ht="25.5" customHeight="1" x14ac:dyDescent="0.35">
      <c r="A3" s="62" t="s">
        <v>168</v>
      </c>
      <c r="B3" s="63"/>
      <c r="C3" s="63"/>
      <c r="D3" s="64"/>
    </row>
    <row r="4" spans="1:4" ht="33.5" customHeight="1" x14ac:dyDescent="0.35">
      <c r="A4" s="65" t="s">
        <v>0</v>
      </c>
      <c r="B4" s="66"/>
      <c r="C4" s="66"/>
      <c r="D4" s="67"/>
    </row>
    <row r="5" spans="1:4" ht="6" customHeight="1" x14ac:dyDescent="0.35"/>
    <row r="6" spans="1:4" x14ac:dyDescent="0.35">
      <c r="A6" s="1" t="s">
        <v>1</v>
      </c>
      <c r="B6" s="1" t="s">
        <v>2</v>
      </c>
      <c r="C6" s="1" t="s">
        <v>3</v>
      </c>
      <c r="D6" s="28" t="s">
        <v>4</v>
      </c>
    </row>
    <row r="7" spans="1:4" ht="34" customHeight="1" x14ac:dyDescent="0.35">
      <c r="A7" s="32">
        <v>1</v>
      </c>
      <c r="B7" s="33" t="s">
        <v>5</v>
      </c>
      <c r="C7" s="34" t="s">
        <v>6</v>
      </c>
      <c r="D7" s="35" t="s">
        <v>7</v>
      </c>
    </row>
    <row r="8" spans="1:4" ht="34" customHeight="1" x14ac:dyDescent="0.35">
      <c r="A8" s="32">
        <v>2</v>
      </c>
      <c r="B8" s="33" t="s">
        <v>8</v>
      </c>
      <c r="C8" s="34" t="s">
        <v>9</v>
      </c>
      <c r="D8" s="35" t="s">
        <v>7</v>
      </c>
    </row>
    <row r="9" spans="1:4" ht="34" customHeight="1" x14ac:dyDescent="0.35">
      <c r="A9" s="32">
        <v>3</v>
      </c>
      <c r="B9" s="33" t="s">
        <v>10</v>
      </c>
      <c r="C9" s="34" t="s">
        <v>11</v>
      </c>
      <c r="D9" s="35" t="s">
        <v>7</v>
      </c>
    </row>
    <row r="10" spans="1:4" ht="34" customHeight="1" x14ac:dyDescent="0.35">
      <c r="A10" s="32">
        <v>4</v>
      </c>
      <c r="B10" s="33" t="s">
        <v>12</v>
      </c>
      <c r="C10" s="34" t="s">
        <v>13</v>
      </c>
      <c r="D10" s="35" t="s">
        <v>7</v>
      </c>
    </row>
    <row r="11" spans="1:4" ht="34" customHeight="1" x14ac:dyDescent="0.35">
      <c r="A11" s="32">
        <v>5</v>
      </c>
      <c r="B11" s="33" t="s">
        <v>14</v>
      </c>
      <c r="C11" s="34" t="s">
        <v>15</v>
      </c>
      <c r="D11" s="35" t="s">
        <v>7</v>
      </c>
    </row>
    <row r="12" spans="1:4" ht="34" customHeight="1" x14ac:dyDescent="0.35">
      <c r="A12" s="32">
        <v>6</v>
      </c>
      <c r="B12" s="33" t="s">
        <v>16</v>
      </c>
      <c r="C12" s="34" t="s">
        <v>17</v>
      </c>
      <c r="D12" s="35" t="s">
        <v>7</v>
      </c>
    </row>
  </sheetData>
  <mergeCells count="3">
    <mergeCell ref="A3:D3"/>
    <mergeCell ref="A4:D4"/>
    <mergeCell ref="A2:D2"/>
  </mergeCells>
  <hyperlinks>
    <hyperlink ref="D7" location="Инструкция!A1" display="перейти" xr:uid="{00000000-0004-0000-0000-000000000000}"/>
    <hyperlink ref="D8" location="Пример_сравнение_и_эффект!A1" display="перейти" xr:uid="{00000000-0004-0000-0000-000001000000}"/>
    <hyperlink ref="D9" location="Шаблон_сравнение_и_эффект!A1" display="перейти" xr:uid="{00000000-0004-0000-0000-000002000000}"/>
    <hyperlink ref="D10" location="Пример_итоговый_отчет!A1" display="перейти" xr:uid="{00000000-0004-0000-0000-000003000000}"/>
    <hyperlink ref="D11" location="Шаблон_итоговый_отчет!A1" display="перейти" xr:uid="{00000000-0004-0000-0000-000004000000}"/>
    <hyperlink ref="D12" location="'Чек-лист'!A1" display="перейти" xr:uid="{00000000-0004-0000-0000-000005000000}"/>
  </hyperlinks>
  <pageMargins left="0.35" right="0.35" top="0.45" bottom="0.4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9"/>
  <sheetViews>
    <sheetView showGridLines="0" topLeftCell="A19" zoomScaleNormal="100" workbookViewId="0">
      <selection activeCell="D29" sqref="D29"/>
    </sheetView>
  </sheetViews>
  <sheetFormatPr defaultRowHeight="14.5" x14ac:dyDescent="0.35"/>
  <cols>
    <col min="1" max="1" width="33.6328125" customWidth="1"/>
    <col min="2" max="2" width="47.36328125" customWidth="1"/>
    <col min="3" max="3" width="17.453125" customWidth="1"/>
    <col min="4" max="4" width="14.7265625" customWidth="1"/>
  </cols>
  <sheetData>
    <row r="1" spans="1:4" x14ac:dyDescent="0.35">
      <c r="A1" t="s">
        <v>5</v>
      </c>
    </row>
    <row r="2" spans="1:4" ht="25" customHeight="1" x14ac:dyDescent="0.35">
      <c r="A2" s="75" t="s">
        <v>157</v>
      </c>
      <c r="B2" s="76"/>
      <c r="C2" s="76"/>
      <c r="D2" s="77"/>
    </row>
    <row r="3" spans="1:4" ht="6" customHeight="1" x14ac:dyDescent="0.35"/>
    <row r="4" spans="1:4" ht="74" customHeight="1" x14ac:dyDescent="0.35">
      <c r="A4" s="38" t="s">
        <v>18</v>
      </c>
      <c r="B4" s="69" t="s">
        <v>19</v>
      </c>
      <c r="C4" s="70"/>
      <c r="D4" s="71"/>
    </row>
    <row r="5" spans="1:4" ht="5" customHeight="1" x14ac:dyDescent="0.35">
      <c r="B5" s="36"/>
      <c r="C5" s="39"/>
      <c r="D5" s="37"/>
    </row>
    <row r="6" spans="1:4" ht="74" customHeight="1" x14ac:dyDescent="0.35">
      <c r="A6" s="38" t="s">
        <v>20</v>
      </c>
      <c r="B6" s="69" t="s">
        <v>21</v>
      </c>
      <c r="C6" s="70"/>
      <c r="D6" s="71"/>
    </row>
    <row r="7" spans="1:4" ht="5" customHeight="1" x14ac:dyDescent="0.35">
      <c r="B7" s="36"/>
      <c r="C7" s="39"/>
      <c r="D7" s="37"/>
    </row>
    <row r="8" spans="1:4" ht="74" customHeight="1" x14ac:dyDescent="0.35">
      <c r="A8" s="38" t="s">
        <v>22</v>
      </c>
      <c r="B8" s="69" t="s">
        <v>23</v>
      </c>
      <c r="C8" s="70"/>
      <c r="D8" s="71"/>
    </row>
    <row r="9" spans="1:4" ht="5" customHeight="1" x14ac:dyDescent="0.35">
      <c r="B9" s="36"/>
      <c r="C9" s="39"/>
      <c r="D9" s="37"/>
    </row>
    <row r="10" spans="1:4" ht="53" customHeight="1" x14ac:dyDescent="0.35">
      <c r="A10" s="38" t="s">
        <v>167</v>
      </c>
      <c r="B10" s="78" t="s">
        <v>23</v>
      </c>
      <c r="C10" s="79"/>
      <c r="D10" s="80"/>
    </row>
    <row r="11" spans="1:4" ht="39" customHeight="1" x14ac:dyDescent="0.35">
      <c r="A11" s="84"/>
      <c r="B11" s="81" t="s">
        <v>170</v>
      </c>
      <c r="C11" s="82"/>
      <c r="D11" s="82"/>
    </row>
    <row r="12" spans="1:4" ht="39" customHeight="1" x14ac:dyDescent="0.35">
      <c r="A12" s="85"/>
      <c r="B12" s="81" t="s">
        <v>171</v>
      </c>
      <c r="C12" s="82"/>
      <c r="D12" s="82"/>
    </row>
    <row r="13" spans="1:4" ht="48.5" customHeight="1" x14ac:dyDescent="0.35">
      <c r="A13" s="85"/>
      <c r="B13" s="81" t="s">
        <v>172</v>
      </c>
      <c r="C13" s="82"/>
      <c r="D13" s="82"/>
    </row>
    <row r="14" spans="1:4" ht="39" customHeight="1" x14ac:dyDescent="0.35">
      <c r="A14" s="85"/>
      <c r="B14" s="81" t="s">
        <v>173</v>
      </c>
      <c r="C14" s="82"/>
      <c r="D14" s="82"/>
    </row>
    <row r="15" spans="1:4" ht="39" customHeight="1" x14ac:dyDescent="0.35">
      <c r="A15" s="85"/>
      <c r="B15" s="81" t="s">
        <v>174</v>
      </c>
      <c r="C15" s="82"/>
      <c r="D15" s="82"/>
    </row>
    <row r="16" spans="1:4" ht="25.5" customHeight="1" x14ac:dyDescent="0.35">
      <c r="A16" s="85"/>
      <c r="B16" s="83" t="s">
        <v>164</v>
      </c>
      <c r="C16" s="83"/>
      <c r="D16" s="83"/>
    </row>
    <row r="17" spans="1:4" ht="21" customHeight="1" x14ac:dyDescent="0.35">
      <c r="A17" s="85"/>
      <c r="B17" s="83" t="s">
        <v>165</v>
      </c>
      <c r="C17" s="83"/>
      <c r="D17" s="83"/>
    </row>
    <row r="18" spans="1:4" ht="23.5" customHeight="1" x14ac:dyDescent="0.35">
      <c r="A18" s="85"/>
      <c r="B18" s="87" t="s">
        <v>166</v>
      </c>
      <c r="C18" s="87"/>
      <c r="D18" s="87"/>
    </row>
    <row r="19" spans="1:4" ht="25" customHeight="1" x14ac:dyDescent="0.35">
      <c r="A19" s="86"/>
      <c r="B19" s="69" t="s">
        <v>175</v>
      </c>
      <c r="C19" s="70"/>
      <c r="D19" s="71"/>
    </row>
    <row r="20" spans="1:4" ht="5" customHeight="1" x14ac:dyDescent="0.35">
      <c r="B20" s="36"/>
      <c r="C20" s="39"/>
      <c r="D20" s="37"/>
    </row>
    <row r="21" spans="1:4" ht="66" customHeight="1" x14ac:dyDescent="0.35">
      <c r="A21" s="40" t="s">
        <v>24</v>
      </c>
      <c r="B21" s="72" t="s">
        <v>25</v>
      </c>
      <c r="C21" s="73"/>
      <c r="D21" s="74"/>
    </row>
    <row r="22" spans="1:4" ht="205" customHeight="1" x14ac:dyDescent="0.35">
      <c r="A22" s="44"/>
      <c r="B22" s="91" t="s">
        <v>158</v>
      </c>
      <c r="C22" s="92"/>
      <c r="D22" s="93"/>
    </row>
    <row r="23" spans="1:4" ht="5" customHeight="1" x14ac:dyDescent="0.35">
      <c r="B23" s="41"/>
      <c r="C23" s="42"/>
      <c r="D23" s="43"/>
    </row>
    <row r="24" spans="1:4" ht="57.5" customHeight="1" x14ac:dyDescent="0.35">
      <c r="A24" s="40" t="s">
        <v>26</v>
      </c>
      <c r="B24" s="88" t="s">
        <v>27</v>
      </c>
      <c r="C24" s="73"/>
      <c r="D24" s="89"/>
    </row>
    <row r="25" spans="1:4" ht="5" customHeight="1" x14ac:dyDescent="0.35">
      <c r="B25" s="41"/>
      <c r="C25" s="42"/>
      <c r="D25" s="43"/>
    </row>
    <row r="26" spans="1:4" ht="49.5" customHeight="1" x14ac:dyDescent="0.35">
      <c r="A26" s="40" t="s">
        <v>28</v>
      </c>
      <c r="B26" s="90" t="s">
        <v>29</v>
      </c>
      <c r="C26" s="73"/>
      <c r="D26" s="74"/>
    </row>
    <row r="27" spans="1:4" x14ac:dyDescent="0.35">
      <c r="B27" s="9"/>
      <c r="C27" s="10"/>
      <c r="D27" s="11"/>
    </row>
    <row r="28" spans="1:4" ht="15.5" x14ac:dyDescent="0.35">
      <c r="D28" s="61" t="s">
        <v>178</v>
      </c>
    </row>
    <row r="29" spans="1:4" ht="15.5" x14ac:dyDescent="0.35">
      <c r="D29" s="61" t="s">
        <v>179</v>
      </c>
    </row>
  </sheetData>
  <mergeCells count="19">
    <mergeCell ref="B24:D24"/>
    <mergeCell ref="B26:D26"/>
    <mergeCell ref="B22:D22"/>
    <mergeCell ref="B6:D6"/>
    <mergeCell ref="B21:D21"/>
    <mergeCell ref="A2:D2"/>
    <mergeCell ref="B4:D4"/>
    <mergeCell ref="B8:D8"/>
    <mergeCell ref="B10:D10"/>
    <mergeCell ref="B11:D11"/>
    <mergeCell ref="B12:D12"/>
    <mergeCell ref="B13:D13"/>
    <mergeCell ref="B14:D14"/>
    <mergeCell ref="B15:D15"/>
    <mergeCell ref="B16:D16"/>
    <mergeCell ref="A11:A19"/>
    <mergeCell ref="B17:D17"/>
    <mergeCell ref="B18:D18"/>
    <mergeCell ref="B19:D19"/>
  </mergeCells>
  <hyperlinks>
    <hyperlink ref="D28" location="Инструкция!A1" display="В начало" xr:uid="{4CA7C5D7-EF4D-4747-BC4C-6D5DADD4733C}"/>
    <hyperlink ref="D29" location="Содержание!A1" display="Перейти к &quot;Содержанию&quot;" xr:uid="{9DE48CFE-8A2D-407A-BC3F-49F6FD2973AA}"/>
  </hyperlinks>
  <pageMargins left="0.35" right="0.35" top="0.45" bottom="0.4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9"/>
  <sheetViews>
    <sheetView showGridLines="0" zoomScale="71" zoomScaleNormal="71" workbookViewId="0">
      <pane xSplit="1" ySplit="4" topLeftCell="E5" activePane="bottomRight" state="frozen"/>
      <selection pane="topRight" activeCell="B1" sqref="B1"/>
      <selection pane="bottomLeft" activeCell="A6" sqref="A6"/>
      <selection pane="bottomRight" activeCell="O19" sqref="O19"/>
    </sheetView>
  </sheetViews>
  <sheetFormatPr defaultRowHeight="14.5" outlineLevelRow="1" x14ac:dyDescent="0.35"/>
  <cols>
    <col min="1" max="1" width="5.7265625" customWidth="1"/>
    <col min="2" max="2" width="29.81640625" customWidth="1"/>
    <col min="3" max="3" width="9.6328125" customWidth="1"/>
    <col min="4" max="6" width="14.7265625" customWidth="1"/>
    <col min="7" max="7" width="16.7265625" customWidth="1"/>
    <col min="8" max="8" width="22.26953125" customWidth="1"/>
    <col min="9" max="9" width="14.7265625" customWidth="1"/>
    <col min="10" max="10" width="12.54296875" customWidth="1"/>
    <col min="11" max="11" width="13.54296875" customWidth="1"/>
    <col min="12" max="13" width="18.7265625" customWidth="1"/>
    <col min="14" max="14" width="20.7265625" customWidth="1"/>
    <col min="15" max="15" width="36.7265625" customWidth="1"/>
    <col min="16" max="16" width="38.7265625" customWidth="1"/>
  </cols>
  <sheetData>
    <row r="1" spans="1:16" ht="24" customHeight="1" x14ac:dyDescent="0.35">
      <c r="A1" s="94" t="s">
        <v>30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6"/>
    </row>
    <row r="2" spans="1:16" ht="53.5" customHeight="1" x14ac:dyDescent="0.35">
      <c r="A2" s="97" t="s">
        <v>31</v>
      </c>
      <c r="B2" s="98"/>
      <c r="C2" s="98"/>
      <c r="D2" s="98"/>
      <c r="E2" s="98"/>
      <c r="F2" s="98"/>
      <c r="G2" s="98"/>
      <c r="H2" s="99"/>
      <c r="I2" s="100" t="s">
        <v>176</v>
      </c>
      <c r="J2" s="101"/>
      <c r="K2" s="101"/>
      <c r="L2" s="101"/>
      <c r="M2" s="101"/>
      <c r="N2" s="101"/>
      <c r="O2" s="101"/>
      <c r="P2" s="101"/>
    </row>
    <row r="3" spans="1:16" ht="4" customHeight="1" x14ac:dyDescent="0.35"/>
    <row r="4" spans="1:16" ht="52.5" customHeight="1" x14ac:dyDescent="0.35">
      <c r="A4" s="13" t="s">
        <v>1</v>
      </c>
      <c r="B4" s="13" t="s">
        <v>32</v>
      </c>
      <c r="C4" s="13" t="s">
        <v>33</v>
      </c>
      <c r="D4" s="13" t="s">
        <v>34</v>
      </c>
      <c r="E4" s="13" t="s">
        <v>35</v>
      </c>
      <c r="F4" s="13" t="s">
        <v>36</v>
      </c>
      <c r="G4" s="13" t="s">
        <v>37</v>
      </c>
      <c r="H4" s="13" t="s">
        <v>38</v>
      </c>
      <c r="I4" s="13" t="s">
        <v>39</v>
      </c>
      <c r="J4" s="13" t="s">
        <v>40</v>
      </c>
      <c r="K4" s="13" t="s">
        <v>41</v>
      </c>
      <c r="L4" s="13" t="s">
        <v>42</v>
      </c>
      <c r="M4" s="13" t="s">
        <v>43</v>
      </c>
      <c r="N4" s="13" t="s">
        <v>44</v>
      </c>
      <c r="O4" s="13" t="s">
        <v>45</v>
      </c>
      <c r="P4" s="13" t="s">
        <v>46</v>
      </c>
    </row>
    <row r="5" spans="1:16" ht="62" customHeight="1" x14ac:dyDescent="0.35">
      <c r="A5" s="45">
        <v>1</v>
      </c>
      <c r="B5" s="45" t="s">
        <v>47</v>
      </c>
      <c r="C5" s="45" t="s">
        <v>48</v>
      </c>
      <c r="D5" s="45">
        <v>40</v>
      </c>
      <c r="E5" s="45">
        <v>10</v>
      </c>
      <c r="F5" s="46">
        <v>12</v>
      </c>
      <c r="G5" s="46" t="s">
        <v>49</v>
      </c>
      <c r="H5" s="46" t="s">
        <v>50</v>
      </c>
      <c r="I5" s="46">
        <v>300</v>
      </c>
      <c r="J5" s="46">
        <v>28</v>
      </c>
      <c r="K5" s="47">
        <v>500</v>
      </c>
      <c r="L5" s="47">
        <f>I5*J5/60*K5</f>
        <v>70000</v>
      </c>
      <c r="M5" s="47">
        <f>L5*12</f>
        <v>840000</v>
      </c>
      <c r="N5" s="46" t="s">
        <v>51</v>
      </c>
      <c r="O5" s="46" t="s">
        <v>52</v>
      </c>
      <c r="P5" s="46" t="s">
        <v>53</v>
      </c>
    </row>
    <row r="6" spans="1:16" ht="62" customHeight="1" x14ac:dyDescent="0.35">
      <c r="A6" s="31">
        <v>2</v>
      </c>
      <c r="B6" s="31" t="s">
        <v>54</v>
      </c>
      <c r="C6" s="31" t="s">
        <v>55</v>
      </c>
      <c r="D6" s="31" t="s">
        <v>56</v>
      </c>
      <c r="E6" s="31" t="s">
        <v>57</v>
      </c>
      <c r="F6" s="48" t="s">
        <v>58</v>
      </c>
      <c r="G6" s="48" t="s">
        <v>59</v>
      </c>
      <c r="H6" s="48" t="s">
        <v>60</v>
      </c>
      <c r="I6" s="48">
        <v>120</v>
      </c>
      <c r="J6" s="48">
        <v>10</v>
      </c>
      <c r="K6" s="49">
        <v>500</v>
      </c>
      <c r="L6" s="49">
        <f>I6*J6/60*K6</f>
        <v>10000</v>
      </c>
      <c r="M6" s="49">
        <f>L6*12</f>
        <v>120000</v>
      </c>
      <c r="N6" s="48" t="s">
        <v>61</v>
      </c>
      <c r="O6" s="48" t="s">
        <v>62</v>
      </c>
      <c r="P6" s="48" t="s">
        <v>63</v>
      </c>
    </row>
    <row r="7" spans="1:16" ht="62" customHeight="1" x14ac:dyDescent="0.35">
      <c r="A7" s="31">
        <v>3</v>
      </c>
      <c r="B7" s="31" t="s">
        <v>64</v>
      </c>
      <c r="C7" s="31" t="s">
        <v>65</v>
      </c>
      <c r="D7" s="31" t="s">
        <v>66</v>
      </c>
      <c r="E7" s="31" t="s">
        <v>67</v>
      </c>
      <c r="F7" s="48" t="s">
        <v>68</v>
      </c>
      <c r="G7" s="48" t="s">
        <v>69</v>
      </c>
      <c r="H7" s="48" t="s">
        <v>70</v>
      </c>
      <c r="I7" s="48">
        <v>180</v>
      </c>
      <c r="J7" s="48">
        <v>10</v>
      </c>
      <c r="K7" s="49">
        <v>650</v>
      </c>
      <c r="L7" s="49">
        <f>I7*J7/60*K7</f>
        <v>19500</v>
      </c>
      <c r="M7" s="49">
        <f>L7*12</f>
        <v>234000</v>
      </c>
      <c r="N7" s="48" t="s">
        <v>61</v>
      </c>
      <c r="O7" s="48" t="s">
        <v>71</v>
      </c>
      <c r="P7" s="48" t="s">
        <v>72</v>
      </c>
    </row>
    <row r="8" spans="1:16" ht="62" customHeight="1" x14ac:dyDescent="0.35">
      <c r="A8" s="31">
        <v>4</v>
      </c>
      <c r="B8" s="31" t="s">
        <v>73</v>
      </c>
      <c r="C8" s="31" t="s">
        <v>55</v>
      </c>
      <c r="D8" s="31" t="s">
        <v>74</v>
      </c>
      <c r="E8" s="31" t="s">
        <v>75</v>
      </c>
      <c r="F8" s="48" t="s">
        <v>76</v>
      </c>
      <c r="G8" s="48" t="s">
        <v>77</v>
      </c>
      <c r="H8" s="48" t="s">
        <v>78</v>
      </c>
      <c r="I8" s="48"/>
      <c r="J8" s="48"/>
      <c r="K8" s="48"/>
      <c r="L8" s="31"/>
      <c r="M8" s="31"/>
      <c r="N8" s="48" t="s">
        <v>51</v>
      </c>
      <c r="O8" s="48" t="s">
        <v>79</v>
      </c>
      <c r="P8" s="48" t="s">
        <v>80</v>
      </c>
    </row>
    <row r="9" spans="1:16" hidden="1" outlineLevel="1" x14ac:dyDescent="0.35">
      <c r="A9" s="3"/>
      <c r="B9" s="3"/>
      <c r="C9" s="3"/>
      <c r="D9" s="3"/>
      <c r="E9" s="3"/>
      <c r="F9" s="4"/>
      <c r="G9" s="4"/>
      <c r="H9" s="4"/>
      <c r="I9" s="4"/>
      <c r="J9" s="4"/>
      <c r="K9" s="4"/>
      <c r="L9" s="3"/>
      <c r="M9" s="3"/>
      <c r="N9" s="4"/>
      <c r="O9" s="4"/>
      <c r="P9" s="4"/>
    </row>
    <row r="10" spans="1:16" hidden="1" outlineLevel="1" x14ac:dyDescent="0.35">
      <c r="A10" s="3"/>
      <c r="B10" s="3"/>
      <c r="C10" s="3"/>
      <c r="D10" s="3"/>
      <c r="E10" s="3"/>
      <c r="F10" s="4"/>
      <c r="G10" s="4"/>
      <c r="H10" s="4"/>
      <c r="I10" s="4"/>
      <c r="J10" s="4"/>
      <c r="K10" s="4"/>
      <c r="L10" s="3"/>
      <c r="M10" s="3"/>
      <c r="N10" s="4"/>
      <c r="O10" s="4"/>
      <c r="P10" s="4"/>
    </row>
    <row r="11" spans="1:16" hidden="1" outlineLevel="1" x14ac:dyDescent="0.35">
      <c r="A11" s="3"/>
      <c r="B11" s="3"/>
      <c r="C11" s="3"/>
      <c r="D11" s="3"/>
      <c r="E11" s="3"/>
      <c r="F11" s="4"/>
      <c r="G11" s="4"/>
      <c r="H11" s="4"/>
      <c r="I11" s="4"/>
      <c r="J11" s="4"/>
      <c r="K11" s="4"/>
      <c r="L11" s="3"/>
      <c r="M11" s="3"/>
      <c r="N11" s="4"/>
      <c r="O11" s="4"/>
      <c r="P11" s="4"/>
    </row>
    <row r="12" spans="1:16" hidden="1" outlineLevel="1" x14ac:dyDescent="0.35">
      <c r="A12" s="3"/>
      <c r="B12" s="3"/>
      <c r="C12" s="3"/>
      <c r="D12" s="3"/>
      <c r="E12" s="3"/>
      <c r="F12" s="4"/>
      <c r="G12" s="4"/>
      <c r="H12" s="4"/>
      <c r="I12" s="4"/>
      <c r="J12" s="4"/>
      <c r="K12" s="4"/>
      <c r="L12" s="3"/>
      <c r="M12" s="3"/>
      <c r="N12" s="4"/>
      <c r="O12" s="4"/>
      <c r="P12" s="4"/>
    </row>
    <row r="13" spans="1:16" hidden="1" outlineLevel="1" x14ac:dyDescent="0.35">
      <c r="A13" s="3"/>
      <c r="B13" s="3"/>
      <c r="C13" s="3"/>
      <c r="D13" s="3"/>
      <c r="E13" s="3"/>
      <c r="F13" s="4"/>
      <c r="G13" s="4"/>
      <c r="H13" s="4"/>
      <c r="I13" s="4"/>
      <c r="J13" s="4"/>
      <c r="K13" s="4"/>
      <c r="L13" s="3"/>
      <c r="M13" s="3"/>
      <c r="N13" s="4"/>
      <c r="O13" s="4"/>
      <c r="P13" s="4"/>
    </row>
    <row r="14" spans="1:16" hidden="1" outlineLevel="1" x14ac:dyDescent="0.35">
      <c r="A14" s="3"/>
      <c r="B14" s="3"/>
      <c r="C14" s="3"/>
      <c r="D14" s="3"/>
      <c r="E14" s="3"/>
      <c r="F14" s="4"/>
      <c r="G14" s="4"/>
      <c r="H14" s="4"/>
      <c r="I14" s="4"/>
      <c r="J14" s="4"/>
      <c r="K14" s="4"/>
      <c r="L14" s="3"/>
      <c r="M14" s="3"/>
      <c r="N14" s="4"/>
      <c r="O14" s="4"/>
      <c r="P14" s="4"/>
    </row>
    <row r="15" spans="1:16" hidden="1" outlineLevel="1" x14ac:dyDescent="0.35">
      <c r="A15" s="3"/>
      <c r="B15" s="3"/>
      <c r="C15" s="3"/>
      <c r="D15" s="3"/>
      <c r="E15" s="3"/>
      <c r="F15" s="4"/>
      <c r="G15" s="4"/>
      <c r="H15" s="4"/>
      <c r="I15" s="4"/>
      <c r="J15" s="4"/>
      <c r="K15" s="4"/>
      <c r="L15" s="3"/>
      <c r="M15" s="3"/>
      <c r="N15" s="4"/>
      <c r="O15" s="4"/>
      <c r="P15" s="4"/>
    </row>
    <row r="16" spans="1:16" collapsed="1" x14ac:dyDescent="0.35">
      <c r="K16" s="1" t="s">
        <v>81</v>
      </c>
      <c r="L16" s="5">
        <f>SUM(L5:L15)</f>
        <v>99500</v>
      </c>
      <c r="M16" s="5">
        <f>SUM(M5:M15)</f>
        <v>1194000</v>
      </c>
    </row>
    <row r="18" spans="15:15" ht="15.5" x14ac:dyDescent="0.35">
      <c r="O18" s="61" t="s">
        <v>178</v>
      </c>
    </row>
    <row r="19" spans="15:15" ht="15.5" x14ac:dyDescent="0.35">
      <c r="O19" s="61" t="s">
        <v>179</v>
      </c>
    </row>
  </sheetData>
  <autoFilter ref="A4:P8" xr:uid="{00000000-0009-0000-0000-000002000000}"/>
  <mergeCells count="3">
    <mergeCell ref="A1:P1"/>
    <mergeCell ref="A2:H2"/>
    <mergeCell ref="I2:P2"/>
  </mergeCells>
  <dataValidations count="1">
    <dataValidation type="list" allowBlank="1" showInputMessage="1" showErrorMessage="1" sqref="N5:N15" xr:uid="{00000000-0002-0000-0200-000000000000}">
      <formula1>"Подтвержденный,Ожидаемый,Потенциал,Не считаем в деньгах"</formula1>
    </dataValidation>
  </dataValidations>
  <hyperlinks>
    <hyperlink ref="O18" location="Пример_сравнение_и_эффект!A1" display="В начало" xr:uid="{01514AEA-7CA1-4B95-AFA4-63423BB3B999}"/>
    <hyperlink ref="O19" location="Содержание!A1" display="Перейти к &quot;Содержанию&quot;" xr:uid="{415DC36A-1FED-4399-8121-46A32541774B}"/>
  </hyperlinks>
  <pageMargins left="0.35" right="0.35" top="0.45" bottom="0.4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8"/>
  <sheetViews>
    <sheetView showGridLines="0" zoomScale="60" zoomScaleNormal="60" workbookViewId="0">
      <selection activeCell="H18" sqref="H18"/>
    </sheetView>
  </sheetViews>
  <sheetFormatPr defaultRowHeight="14.5" x14ac:dyDescent="0.35"/>
  <cols>
    <col min="1" max="1" width="5.7265625" customWidth="1"/>
    <col min="2" max="2" width="32.7265625" customWidth="1"/>
    <col min="3" max="3" width="12.7265625" customWidth="1"/>
    <col min="4" max="6" width="14.7265625" customWidth="1"/>
    <col min="7" max="7" width="16.7265625" customWidth="1"/>
    <col min="8" max="8" width="34.7265625" customWidth="1"/>
    <col min="9" max="9" width="14.7265625" customWidth="1"/>
    <col min="10" max="13" width="18.7265625" customWidth="1"/>
    <col min="14" max="14" width="20.7265625" customWidth="1"/>
    <col min="15" max="15" width="36.7265625" customWidth="1"/>
    <col min="16" max="16" width="38.7265625" customWidth="1"/>
  </cols>
  <sheetData>
    <row r="1" spans="1:16" ht="28" customHeight="1" thickBot="1" x14ac:dyDescent="0.5">
      <c r="A1" s="102" t="s">
        <v>82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4"/>
    </row>
    <row r="2" spans="1:16" ht="5.5" customHeight="1" x14ac:dyDescent="0.35">
      <c r="A2" s="53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</row>
    <row r="3" spans="1:16" s="50" customFormat="1" ht="59.5" customHeight="1" thickBot="1" x14ac:dyDescent="0.4">
      <c r="A3" s="108" t="s">
        <v>83</v>
      </c>
      <c r="B3" s="109"/>
      <c r="C3" s="109"/>
      <c r="D3" s="109"/>
      <c r="E3" s="109"/>
      <c r="F3" s="109"/>
      <c r="G3" s="109"/>
      <c r="H3" s="110"/>
      <c r="I3" s="105" t="s">
        <v>177</v>
      </c>
      <c r="J3" s="106"/>
      <c r="K3" s="106"/>
      <c r="L3" s="106"/>
      <c r="M3" s="106"/>
      <c r="N3" s="106"/>
      <c r="O3" s="106"/>
      <c r="P3" s="107"/>
    </row>
    <row r="4" spans="1:16" ht="29" x14ac:dyDescent="0.35">
      <c r="A4" s="29" t="s">
        <v>1</v>
      </c>
      <c r="B4" s="29" t="s">
        <v>32</v>
      </c>
      <c r="C4" s="29" t="s">
        <v>33</v>
      </c>
      <c r="D4" s="29" t="s">
        <v>34</v>
      </c>
      <c r="E4" s="29" t="s">
        <v>35</v>
      </c>
      <c r="F4" s="29" t="s">
        <v>36</v>
      </c>
      <c r="G4" s="29" t="s">
        <v>37</v>
      </c>
      <c r="H4" s="29" t="s">
        <v>38</v>
      </c>
      <c r="I4" s="29" t="s">
        <v>39</v>
      </c>
      <c r="J4" s="29" t="s">
        <v>40</v>
      </c>
      <c r="K4" s="29" t="s">
        <v>41</v>
      </c>
      <c r="L4" s="29" t="s">
        <v>42</v>
      </c>
      <c r="M4" s="29" t="s">
        <v>43</v>
      </c>
      <c r="N4" s="29" t="s">
        <v>44</v>
      </c>
      <c r="O4" s="29" t="s">
        <v>45</v>
      </c>
      <c r="P4" s="29" t="s">
        <v>46</v>
      </c>
    </row>
    <row r="5" spans="1:16" ht="62" customHeight="1" x14ac:dyDescent="0.3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4">
        <f t="shared" ref="L5:L14" si="0">IFERROR(I5*J5/60*K5,"")</f>
        <v>0</v>
      </c>
      <c r="M5" s="14">
        <f t="shared" ref="M5:M14" si="1">IFERROR(L5*12,"")</f>
        <v>0</v>
      </c>
      <c r="N5" s="12"/>
      <c r="O5" s="12"/>
      <c r="P5" s="12"/>
    </row>
    <row r="6" spans="1:16" ht="62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6">
        <f t="shared" si="0"/>
        <v>0</v>
      </c>
      <c r="M6" s="6">
        <f t="shared" si="1"/>
        <v>0</v>
      </c>
      <c r="N6" s="4"/>
      <c r="O6" s="4"/>
      <c r="P6" s="4"/>
    </row>
    <row r="7" spans="1:16" ht="62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6">
        <f t="shared" si="0"/>
        <v>0</v>
      </c>
      <c r="M7" s="6">
        <f t="shared" si="1"/>
        <v>0</v>
      </c>
      <c r="N7" s="4"/>
      <c r="O7" s="4"/>
      <c r="P7" s="4"/>
    </row>
    <row r="8" spans="1:16" ht="62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>
        <f t="shared" si="0"/>
        <v>0</v>
      </c>
      <c r="M8" s="6">
        <f t="shared" si="1"/>
        <v>0</v>
      </c>
      <c r="N8" s="4"/>
      <c r="O8" s="4"/>
      <c r="P8" s="4"/>
    </row>
    <row r="9" spans="1:16" ht="62" customHeight="1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6">
        <f t="shared" si="0"/>
        <v>0</v>
      </c>
      <c r="M9" s="6">
        <f t="shared" si="1"/>
        <v>0</v>
      </c>
      <c r="N9" s="4"/>
      <c r="O9" s="4"/>
      <c r="P9" s="4"/>
    </row>
    <row r="10" spans="1:16" ht="62" customHeight="1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6">
        <f t="shared" si="0"/>
        <v>0</v>
      </c>
      <c r="M10" s="6">
        <f t="shared" si="1"/>
        <v>0</v>
      </c>
      <c r="N10" s="4"/>
      <c r="O10" s="4"/>
      <c r="P10" s="4"/>
    </row>
    <row r="11" spans="1:16" ht="62" customHeight="1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6">
        <f t="shared" si="0"/>
        <v>0</v>
      </c>
      <c r="M11" s="6">
        <f t="shared" si="1"/>
        <v>0</v>
      </c>
      <c r="N11" s="4"/>
      <c r="O11" s="4"/>
      <c r="P11" s="4"/>
    </row>
    <row r="12" spans="1:16" ht="62" customHeight="1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6">
        <f t="shared" si="0"/>
        <v>0</v>
      </c>
      <c r="M12" s="6">
        <f t="shared" si="1"/>
        <v>0</v>
      </c>
      <c r="N12" s="4"/>
      <c r="O12" s="4"/>
      <c r="P12" s="4"/>
    </row>
    <row r="13" spans="1:16" ht="62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6">
        <f t="shared" si="0"/>
        <v>0</v>
      </c>
      <c r="M13" s="6">
        <f t="shared" si="1"/>
        <v>0</v>
      </c>
      <c r="N13" s="4"/>
      <c r="O13" s="4"/>
      <c r="P13" s="4"/>
    </row>
    <row r="14" spans="1:16" ht="62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6">
        <f t="shared" si="0"/>
        <v>0</v>
      </c>
      <c r="M14" s="6">
        <f t="shared" si="1"/>
        <v>0</v>
      </c>
      <c r="N14" s="4"/>
      <c r="O14" s="4"/>
      <c r="P14" s="4"/>
    </row>
    <row r="15" spans="1:16" x14ac:dyDescent="0.35">
      <c r="K15" s="1" t="s">
        <v>81</v>
      </c>
      <c r="L15" s="5">
        <f>SUM(L5:L14)</f>
        <v>0</v>
      </c>
      <c r="M15" s="5">
        <f>SUM(M5:M14)</f>
        <v>0</v>
      </c>
    </row>
    <row r="17" spans="8:8" ht="15.5" x14ac:dyDescent="0.35">
      <c r="H17" s="61" t="s">
        <v>178</v>
      </c>
    </row>
    <row r="18" spans="8:8" ht="15.5" x14ac:dyDescent="0.35">
      <c r="H18" s="61" t="s">
        <v>179</v>
      </c>
    </row>
  </sheetData>
  <autoFilter ref="A4:P14" xr:uid="{00000000-0009-0000-0000-000003000000}"/>
  <mergeCells count="3">
    <mergeCell ref="A1:P1"/>
    <mergeCell ref="I3:P3"/>
    <mergeCell ref="A3:H3"/>
  </mergeCells>
  <dataValidations count="1">
    <dataValidation type="list" allowBlank="1" showInputMessage="1" showErrorMessage="1" sqref="N5:N15" xr:uid="{00000000-0002-0000-0300-000000000000}">
      <formula1>"Подтвержденный,Ожидаемый,Потенциал,Не считаем в деньгах"</formula1>
    </dataValidation>
  </dataValidations>
  <hyperlinks>
    <hyperlink ref="H17" location="Шаблон_сравнение_и_эффект!A1" display="В начало" xr:uid="{B7A01A36-DB18-4FDE-AD88-CBC6D295C910}"/>
    <hyperlink ref="H18" location="Содержание!A1" display="Перейти к &quot;Содержанию&quot;" xr:uid="{C313F347-4708-4000-9E1D-9E25C1D000CF}"/>
  </hyperlinks>
  <pageMargins left="0.35" right="0.35" top="0.45" bottom="0.4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8"/>
  <sheetViews>
    <sheetView showGridLines="0" topLeftCell="A10" zoomScale="57" zoomScaleNormal="57" workbookViewId="0">
      <selection activeCell="L28" sqref="L28"/>
    </sheetView>
  </sheetViews>
  <sheetFormatPr defaultRowHeight="14.5" x14ac:dyDescent="0.35"/>
  <cols>
    <col min="1" max="1" width="4" customWidth="1"/>
    <col min="2" max="2" width="22" customWidth="1"/>
    <col min="3" max="3" width="20" customWidth="1"/>
    <col min="4" max="6" width="18" customWidth="1"/>
    <col min="7" max="8" width="22" customWidth="1"/>
    <col min="9" max="10" width="24" customWidth="1"/>
    <col min="11" max="11" width="22" customWidth="1"/>
    <col min="12" max="12" width="26" customWidth="1"/>
  </cols>
  <sheetData>
    <row r="1" spans="1:12" x14ac:dyDescent="0.35">
      <c r="A1" s="15" t="s">
        <v>85</v>
      </c>
    </row>
    <row r="2" spans="1:12" ht="42.5" customHeight="1" x14ac:dyDescent="0.45">
      <c r="A2" s="122" t="s">
        <v>84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18.5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54.5" customHeight="1" x14ac:dyDescent="0.45">
      <c r="A4" s="126" t="s">
        <v>86</v>
      </c>
      <c r="B4" s="127"/>
      <c r="C4" s="120" t="s">
        <v>87</v>
      </c>
      <c r="D4" s="121"/>
      <c r="E4" s="19" t="s">
        <v>88</v>
      </c>
      <c r="F4" s="120" t="s">
        <v>89</v>
      </c>
      <c r="G4" s="121"/>
      <c r="H4" s="19" t="s">
        <v>90</v>
      </c>
      <c r="I4" s="120" t="s">
        <v>91</v>
      </c>
      <c r="J4" s="121"/>
      <c r="K4" s="19" t="s">
        <v>92</v>
      </c>
      <c r="L4" s="54" t="s">
        <v>93</v>
      </c>
    </row>
    <row r="5" spans="1:12" ht="12" customHeight="1" x14ac:dyDescent="0.4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58" customHeight="1" x14ac:dyDescent="0.45">
      <c r="A6" s="114" t="s">
        <v>94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</row>
    <row r="7" spans="1:12" ht="36.5" customHeight="1" x14ac:dyDescent="0.35">
      <c r="A7" s="132" t="s">
        <v>159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21.5" customHeight="1" x14ac:dyDescent="0.35">
      <c r="A8" s="134"/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</row>
    <row r="9" spans="1:12" ht="19.5" customHeight="1" x14ac:dyDescent="0.45">
      <c r="A9" s="117" t="s">
        <v>95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</row>
    <row r="10" spans="1:12" ht="58" customHeight="1" x14ac:dyDescent="0.45">
      <c r="A10" s="21" t="s">
        <v>1</v>
      </c>
      <c r="B10" s="117" t="s">
        <v>32</v>
      </c>
      <c r="C10" s="118"/>
      <c r="D10" s="21" t="s">
        <v>34</v>
      </c>
      <c r="E10" s="21" t="s">
        <v>35</v>
      </c>
      <c r="F10" s="21" t="s">
        <v>36</v>
      </c>
      <c r="G10" s="21" t="s">
        <v>96</v>
      </c>
      <c r="H10" s="21" t="s">
        <v>42</v>
      </c>
      <c r="I10" s="21" t="s">
        <v>43</v>
      </c>
      <c r="J10" s="21" t="s">
        <v>44</v>
      </c>
      <c r="K10" s="117" t="s">
        <v>97</v>
      </c>
      <c r="L10" s="118"/>
    </row>
    <row r="11" spans="1:12" ht="54" customHeight="1" x14ac:dyDescent="0.35">
      <c r="A11" s="20">
        <v>1</v>
      </c>
      <c r="B11" s="119" t="s">
        <v>47</v>
      </c>
      <c r="C11" s="119"/>
      <c r="D11" s="55" t="s">
        <v>98</v>
      </c>
      <c r="E11" s="55" t="s">
        <v>99</v>
      </c>
      <c r="F11" s="55" t="s">
        <v>100</v>
      </c>
      <c r="G11" s="56" t="s">
        <v>101</v>
      </c>
      <c r="H11" s="55" t="s">
        <v>102</v>
      </c>
      <c r="I11" s="57" t="s">
        <v>103</v>
      </c>
      <c r="J11" s="55" t="s">
        <v>51</v>
      </c>
      <c r="K11" s="119" t="s">
        <v>104</v>
      </c>
      <c r="L11" s="119"/>
    </row>
    <row r="12" spans="1:12" ht="54" customHeight="1" x14ac:dyDescent="0.35">
      <c r="A12" s="16">
        <v>2</v>
      </c>
      <c r="B12" s="116" t="s">
        <v>54</v>
      </c>
      <c r="C12" s="116"/>
      <c r="D12" s="58" t="s">
        <v>56</v>
      </c>
      <c r="E12" s="58" t="s">
        <v>57</v>
      </c>
      <c r="F12" s="58" t="s">
        <v>58</v>
      </c>
      <c r="G12" s="59" t="s">
        <v>105</v>
      </c>
      <c r="H12" s="58" t="s">
        <v>106</v>
      </c>
      <c r="I12" s="58" t="s">
        <v>107</v>
      </c>
      <c r="J12" s="58" t="s">
        <v>61</v>
      </c>
      <c r="K12" s="116" t="s">
        <v>108</v>
      </c>
      <c r="L12" s="116"/>
    </row>
    <row r="13" spans="1:12" ht="54" customHeight="1" x14ac:dyDescent="0.35">
      <c r="A13" s="16">
        <v>3</v>
      </c>
      <c r="B13" s="116" t="s">
        <v>64</v>
      </c>
      <c r="C13" s="116"/>
      <c r="D13" s="58" t="s">
        <v>66</v>
      </c>
      <c r="E13" s="58" t="s">
        <v>67</v>
      </c>
      <c r="F13" s="58" t="s">
        <v>68</v>
      </c>
      <c r="G13" s="59" t="s">
        <v>109</v>
      </c>
      <c r="H13" s="58" t="s">
        <v>110</v>
      </c>
      <c r="I13" s="58" t="s">
        <v>111</v>
      </c>
      <c r="J13" s="58" t="s">
        <v>61</v>
      </c>
      <c r="K13" s="116" t="s">
        <v>112</v>
      </c>
      <c r="L13" s="116"/>
    </row>
    <row r="14" spans="1:12" ht="54" customHeight="1" x14ac:dyDescent="0.35">
      <c r="A14" s="16">
        <v>4</v>
      </c>
      <c r="B14" s="116" t="s">
        <v>73</v>
      </c>
      <c r="C14" s="116"/>
      <c r="D14" s="58" t="s">
        <v>74</v>
      </c>
      <c r="E14" s="58" t="s">
        <v>75</v>
      </c>
      <c r="F14" s="58" t="s">
        <v>76</v>
      </c>
      <c r="G14" s="59" t="s">
        <v>113</v>
      </c>
      <c r="H14" s="58" t="s">
        <v>114</v>
      </c>
      <c r="I14" s="60" t="s">
        <v>114</v>
      </c>
      <c r="J14" s="58" t="s">
        <v>51</v>
      </c>
      <c r="K14" s="116" t="s">
        <v>115</v>
      </c>
      <c r="L14" s="116"/>
    </row>
    <row r="16" spans="1:12" ht="20" customHeight="1" x14ac:dyDescent="0.45">
      <c r="A16" s="117" t="s">
        <v>116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</row>
    <row r="17" spans="1:12" ht="68" customHeight="1" x14ac:dyDescent="0.35">
      <c r="A17" s="128" t="s">
        <v>117</v>
      </c>
      <c r="B17" s="129"/>
      <c r="C17" s="111" t="s">
        <v>118</v>
      </c>
      <c r="D17" s="112"/>
      <c r="E17" s="112"/>
      <c r="F17" s="113"/>
      <c r="G17" s="22" t="s">
        <v>45</v>
      </c>
      <c r="H17" s="111" t="s">
        <v>119</v>
      </c>
      <c r="I17" s="112"/>
      <c r="J17" s="112"/>
      <c r="K17" s="112"/>
      <c r="L17" s="113"/>
    </row>
    <row r="19" spans="1:12" ht="26" customHeight="1" x14ac:dyDescent="0.45">
      <c r="A19" s="117" t="s">
        <v>120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</row>
    <row r="20" spans="1:12" ht="72" customHeight="1" x14ac:dyDescent="0.35">
      <c r="A20" s="128" t="s">
        <v>121</v>
      </c>
      <c r="B20" s="129"/>
      <c r="C20" s="111" t="s">
        <v>122</v>
      </c>
      <c r="D20" s="112"/>
      <c r="E20" s="112"/>
      <c r="F20" s="113"/>
      <c r="G20" s="22" t="s">
        <v>123</v>
      </c>
      <c r="H20" s="111" t="s">
        <v>124</v>
      </c>
      <c r="I20" s="112"/>
      <c r="J20" s="112"/>
      <c r="K20" s="112"/>
      <c r="L20" s="113"/>
    </row>
    <row r="22" spans="1:12" ht="23.5" customHeight="1" x14ac:dyDescent="0.45">
      <c r="A22" s="117" t="s">
        <v>125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</row>
    <row r="23" spans="1:12" ht="64" customHeight="1" x14ac:dyDescent="0.35">
      <c r="A23" s="128" t="s">
        <v>126</v>
      </c>
      <c r="B23" s="129"/>
      <c r="C23" s="111" t="s">
        <v>127</v>
      </c>
      <c r="D23" s="112"/>
      <c r="E23" s="112"/>
      <c r="F23" s="113"/>
      <c r="G23" s="22" t="s">
        <v>128</v>
      </c>
      <c r="H23" s="111" t="s">
        <v>93</v>
      </c>
      <c r="I23" s="113"/>
      <c r="J23" s="22" t="s">
        <v>129</v>
      </c>
      <c r="K23" s="111" t="s">
        <v>130</v>
      </c>
      <c r="L23" s="113"/>
    </row>
    <row r="25" spans="1:12" ht="21" customHeight="1" x14ac:dyDescent="0.35">
      <c r="A25" s="130" t="s">
        <v>131</v>
      </c>
      <c r="B25" s="131"/>
      <c r="C25" s="124"/>
      <c r="D25" s="125"/>
      <c r="E25" s="23" t="s">
        <v>132</v>
      </c>
      <c r="F25" s="124"/>
      <c r="G25" s="125"/>
      <c r="H25" s="23" t="s">
        <v>133</v>
      </c>
      <c r="I25" s="124"/>
      <c r="J25" s="125"/>
      <c r="K25" s="23" t="s">
        <v>134</v>
      </c>
      <c r="L25" s="7"/>
    </row>
    <row r="27" spans="1:12" ht="15.5" x14ac:dyDescent="0.35">
      <c r="L27" s="61" t="s">
        <v>178</v>
      </c>
    </row>
    <row r="28" spans="1:12" ht="15.5" x14ac:dyDescent="0.35">
      <c r="L28" s="61" t="s">
        <v>179</v>
      </c>
    </row>
  </sheetData>
  <mergeCells count="35">
    <mergeCell ref="I25:J25"/>
    <mergeCell ref="B11:C11"/>
    <mergeCell ref="C4:D4"/>
    <mergeCell ref="A22:L22"/>
    <mergeCell ref="C23:F23"/>
    <mergeCell ref="C25:D25"/>
    <mergeCell ref="F25:G25"/>
    <mergeCell ref="H23:I23"/>
    <mergeCell ref="A4:B4"/>
    <mergeCell ref="A17:B17"/>
    <mergeCell ref="A20:B20"/>
    <mergeCell ref="A23:B23"/>
    <mergeCell ref="A25:B25"/>
    <mergeCell ref="A7:L8"/>
    <mergeCell ref="I4:J4"/>
    <mergeCell ref="B14:C14"/>
    <mergeCell ref="F4:G4"/>
    <mergeCell ref="A2:L2"/>
    <mergeCell ref="K23:L23"/>
    <mergeCell ref="K14:L14"/>
    <mergeCell ref="C20:F20"/>
    <mergeCell ref="H17:L17"/>
    <mergeCell ref="A6:L6"/>
    <mergeCell ref="K12:L12"/>
    <mergeCell ref="C17:F17"/>
    <mergeCell ref="K10:L10"/>
    <mergeCell ref="B10:C10"/>
    <mergeCell ref="H20:L20"/>
    <mergeCell ref="B13:C13"/>
    <mergeCell ref="A16:L16"/>
    <mergeCell ref="B12:C12"/>
    <mergeCell ref="A19:L19"/>
    <mergeCell ref="A9:L9"/>
    <mergeCell ref="K11:L11"/>
    <mergeCell ref="K13:L13"/>
  </mergeCells>
  <hyperlinks>
    <hyperlink ref="L27" location="Пример_итоговый_отчет!A1" display="В начало" xr:uid="{D7F31790-97F2-427A-95EB-C36EFFDE17EE}"/>
    <hyperlink ref="L28" location="Содержание!A1" display="Перейти к &quot;Содержанию&quot;" xr:uid="{DE09FD16-3CEF-481B-9CC3-00D913FD5893}"/>
  </hyperlinks>
  <pageMargins left="0.35" right="0.35" top="0.45" bottom="0.45" header="0.3" footer="0.3"/>
  <pageSetup scale="55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3F9CF-C6A3-4EEA-A1AE-899E7F17935D}">
  <sheetPr>
    <pageSetUpPr fitToPage="1"/>
  </sheetPr>
  <dimension ref="A1:L29"/>
  <sheetViews>
    <sheetView showGridLines="0" topLeftCell="A7" zoomScale="57" zoomScaleNormal="57" workbookViewId="0">
      <selection activeCell="L29" sqref="L29"/>
    </sheetView>
  </sheetViews>
  <sheetFormatPr defaultRowHeight="14.5" x14ac:dyDescent="0.35"/>
  <cols>
    <col min="1" max="1" width="4" customWidth="1"/>
    <col min="2" max="2" width="22" customWidth="1"/>
    <col min="3" max="3" width="20" customWidth="1"/>
    <col min="4" max="6" width="18" customWidth="1"/>
    <col min="7" max="8" width="22" customWidth="1"/>
    <col min="9" max="10" width="24" customWidth="1"/>
    <col min="11" max="11" width="22" customWidth="1"/>
    <col min="12" max="12" width="26" customWidth="1"/>
  </cols>
  <sheetData>
    <row r="1" spans="1:12" x14ac:dyDescent="0.35">
      <c r="A1" s="15" t="s">
        <v>14</v>
      </c>
    </row>
    <row r="2" spans="1:12" ht="42.5" customHeight="1" x14ac:dyDescent="0.45">
      <c r="A2" s="122" t="s">
        <v>84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</row>
    <row r="3" spans="1:12" ht="18.5" x14ac:dyDescent="0.4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54.5" customHeight="1" x14ac:dyDescent="0.45">
      <c r="A4" s="126" t="s">
        <v>86</v>
      </c>
      <c r="B4" s="127"/>
      <c r="C4" s="135"/>
      <c r="D4" s="136"/>
      <c r="E4" s="19" t="s">
        <v>88</v>
      </c>
      <c r="F4" s="135"/>
      <c r="G4" s="136"/>
      <c r="H4" s="19" t="s">
        <v>90</v>
      </c>
      <c r="I4" s="135"/>
      <c r="J4" s="136"/>
      <c r="K4" s="19" t="s">
        <v>92</v>
      </c>
      <c r="L4" s="18"/>
    </row>
    <row r="5" spans="1:12" ht="12" customHeight="1" x14ac:dyDescent="0.4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58" customHeight="1" x14ac:dyDescent="0.45">
      <c r="A6" s="114" t="s">
        <v>94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</row>
    <row r="7" spans="1:12" ht="36.5" customHeight="1" x14ac:dyDescent="0.35">
      <c r="A7" s="137" t="s">
        <v>135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2" ht="21.5" customHeight="1" x14ac:dyDescent="0.35">
      <c r="A8" s="139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</row>
    <row r="9" spans="1:12" ht="19.5" customHeight="1" x14ac:dyDescent="0.45">
      <c r="A9" s="117" t="s">
        <v>95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</row>
    <row r="10" spans="1:12" ht="58" customHeight="1" x14ac:dyDescent="0.45">
      <c r="A10" s="21" t="s">
        <v>1</v>
      </c>
      <c r="B10" s="117" t="s">
        <v>32</v>
      </c>
      <c r="C10" s="118"/>
      <c r="D10" s="21" t="s">
        <v>34</v>
      </c>
      <c r="E10" s="21" t="s">
        <v>35</v>
      </c>
      <c r="F10" s="21" t="s">
        <v>36</v>
      </c>
      <c r="G10" s="21" t="s">
        <v>96</v>
      </c>
      <c r="H10" s="21" t="s">
        <v>42</v>
      </c>
      <c r="I10" s="21" t="s">
        <v>43</v>
      </c>
      <c r="J10" s="21" t="s">
        <v>44</v>
      </c>
      <c r="K10" s="117" t="s">
        <v>97</v>
      </c>
      <c r="L10" s="118"/>
    </row>
    <row r="11" spans="1:12" ht="54" customHeight="1" x14ac:dyDescent="0.35">
      <c r="A11" s="20">
        <v>1</v>
      </c>
      <c r="B11" s="140"/>
      <c r="C11" s="140"/>
      <c r="D11" s="24"/>
      <c r="E11" s="24"/>
      <c r="F11" s="24"/>
      <c r="G11" s="25"/>
      <c r="H11" s="24"/>
      <c r="I11" s="24"/>
      <c r="J11" s="24"/>
      <c r="K11" s="140"/>
      <c r="L11" s="140"/>
    </row>
    <row r="12" spans="1:12" ht="54" customHeight="1" x14ac:dyDescent="0.35">
      <c r="A12" s="16">
        <v>2</v>
      </c>
      <c r="B12" s="141"/>
      <c r="C12" s="141"/>
      <c r="D12" s="26"/>
      <c r="E12" s="26"/>
      <c r="F12" s="26"/>
      <c r="G12" s="27"/>
      <c r="H12" s="26"/>
      <c r="I12" s="26"/>
      <c r="J12" s="26"/>
      <c r="K12" s="141"/>
      <c r="L12" s="141"/>
    </row>
    <row r="13" spans="1:12" ht="54" customHeight="1" x14ac:dyDescent="0.35">
      <c r="A13" s="16">
        <v>3</v>
      </c>
      <c r="B13" s="141"/>
      <c r="C13" s="141"/>
      <c r="D13" s="26"/>
      <c r="E13" s="26"/>
      <c r="F13" s="26"/>
      <c r="G13" s="27"/>
      <c r="H13" s="26"/>
      <c r="I13" s="26"/>
      <c r="J13" s="26"/>
      <c r="K13" s="141"/>
      <c r="L13" s="141"/>
    </row>
    <row r="14" spans="1:12" ht="54" customHeight="1" x14ac:dyDescent="0.35">
      <c r="A14" s="16">
        <v>4</v>
      </c>
      <c r="B14" s="141"/>
      <c r="C14" s="141"/>
      <c r="D14" s="26"/>
      <c r="E14" s="26"/>
      <c r="F14" s="26"/>
      <c r="G14" s="27"/>
      <c r="H14" s="26"/>
      <c r="I14" s="26"/>
      <c r="J14" s="26"/>
      <c r="K14" s="141"/>
      <c r="L14" s="141"/>
    </row>
    <row r="16" spans="1:12" ht="20" customHeight="1" x14ac:dyDescent="0.45">
      <c r="A16" s="117" t="s">
        <v>116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</row>
    <row r="17" spans="1:12" ht="96" customHeight="1" x14ac:dyDescent="0.35">
      <c r="A17" s="128" t="s">
        <v>117</v>
      </c>
      <c r="B17" s="129"/>
      <c r="C17" s="142" t="s">
        <v>160</v>
      </c>
      <c r="D17" s="143"/>
      <c r="E17" s="143"/>
      <c r="F17" s="144"/>
      <c r="G17" s="22" t="s">
        <v>45</v>
      </c>
      <c r="H17" s="142" t="s">
        <v>161</v>
      </c>
      <c r="I17" s="143"/>
      <c r="J17" s="143"/>
      <c r="K17" s="143"/>
      <c r="L17" s="144"/>
    </row>
    <row r="19" spans="1:12" ht="26" customHeight="1" x14ac:dyDescent="0.45">
      <c r="A19" s="117" t="s">
        <v>120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</row>
    <row r="20" spans="1:12" ht="72" customHeight="1" x14ac:dyDescent="0.35">
      <c r="A20" s="128" t="s">
        <v>121</v>
      </c>
      <c r="B20" s="129"/>
      <c r="C20" s="142" t="s">
        <v>136</v>
      </c>
      <c r="D20" s="143"/>
      <c r="E20" s="143"/>
      <c r="F20" s="144"/>
      <c r="G20" s="22" t="s">
        <v>123</v>
      </c>
      <c r="H20" s="142" t="s">
        <v>137</v>
      </c>
      <c r="I20" s="143"/>
      <c r="J20" s="143"/>
      <c r="K20" s="143"/>
      <c r="L20" s="144"/>
    </row>
    <row r="22" spans="1:12" ht="23.5" customHeight="1" x14ac:dyDescent="0.45">
      <c r="A22" s="117" t="s">
        <v>125</v>
      </c>
      <c r="B22" s="118"/>
      <c r="C22" s="118"/>
      <c r="D22" s="118"/>
      <c r="E22" s="118"/>
      <c r="F22" s="118"/>
      <c r="G22" s="118"/>
      <c r="H22" s="118"/>
      <c r="I22" s="118"/>
      <c r="J22" s="118"/>
      <c r="K22" s="118"/>
      <c r="L22" s="118"/>
    </row>
    <row r="23" spans="1:12" ht="64" customHeight="1" x14ac:dyDescent="0.35">
      <c r="A23" s="128" t="s">
        <v>126</v>
      </c>
      <c r="B23" s="129"/>
      <c r="C23" s="145"/>
      <c r="D23" s="146"/>
      <c r="E23" s="146"/>
      <c r="F23" s="147"/>
      <c r="G23" s="22" t="s">
        <v>128</v>
      </c>
      <c r="H23" s="145"/>
      <c r="I23" s="147"/>
      <c r="J23" s="22" t="s">
        <v>129</v>
      </c>
      <c r="K23" s="145"/>
      <c r="L23" s="147"/>
    </row>
    <row r="26" spans="1:12" x14ac:dyDescent="0.35">
      <c r="A26" s="130" t="s">
        <v>131</v>
      </c>
      <c r="B26" s="131"/>
      <c r="C26" s="124"/>
      <c r="D26" s="125"/>
      <c r="E26" s="23" t="s">
        <v>132</v>
      </c>
      <c r="F26" s="124"/>
      <c r="G26" s="125"/>
      <c r="H26" s="23" t="s">
        <v>133</v>
      </c>
      <c r="I26" s="124"/>
      <c r="J26" s="125"/>
      <c r="K26" s="23" t="s">
        <v>134</v>
      </c>
      <c r="L26" s="8"/>
    </row>
    <row r="28" spans="1:12" ht="15.5" x14ac:dyDescent="0.35">
      <c r="L28" s="61" t="s">
        <v>178</v>
      </c>
    </row>
    <row r="29" spans="1:12" ht="15.5" x14ac:dyDescent="0.35">
      <c r="L29" s="61" t="s">
        <v>179</v>
      </c>
    </row>
  </sheetData>
  <mergeCells count="35">
    <mergeCell ref="K23:L23"/>
    <mergeCell ref="A26:B26"/>
    <mergeCell ref="C26:D26"/>
    <mergeCell ref="F26:G26"/>
    <mergeCell ref="I26:J26"/>
    <mergeCell ref="A16:L16"/>
    <mergeCell ref="A17:B17"/>
    <mergeCell ref="C17:F17"/>
    <mergeCell ref="H17:L17"/>
    <mergeCell ref="A19:L19"/>
    <mergeCell ref="A20:B20"/>
    <mergeCell ref="C20:F20"/>
    <mergeCell ref="H20:L20"/>
    <mergeCell ref="A22:L22"/>
    <mergeCell ref="A23:B23"/>
    <mergeCell ref="C23:F23"/>
    <mergeCell ref="H23:I23"/>
    <mergeCell ref="B12:C12"/>
    <mergeCell ref="K12:L12"/>
    <mergeCell ref="B13:C13"/>
    <mergeCell ref="K13:L13"/>
    <mergeCell ref="B14:C14"/>
    <mergeCell ref="K14:L14"/>
    <mergeCell ref="A7:L8"/>
    <mergeCell ref="A9:L9"/>
    <mergeCell ref="B10:C10"/>
    <mergeCell ref="K10:L10"/>
    <mergeCell ref="B11:C11"/>
    <mergeCell ref="K11:L11"/>
    <mergeCell ref="A6:L6"/>
    <mergeCell ref="A2:L2"/>
    <mergeCell ref="A4:B4"/>
    <mergeCell ref="C4:D4"/>
    <mergeCell ref="F4:G4"/>
    <mergeCell ref="I4:J4"/>
  </mergeCells>
  <hyperlinks>
    <hyperlink ref="L28" location="Шаблон_итоговый_отчет!A1" display="В начало" xr:uid="{2A046AE0-17B6-4BF5-86DF-17D0C5C83BFA}"/>
    <hyperlink ref="L29" location="Содержание!A1" display="Перейти к &quot;Содержанию&quot;" xr:uid="{599FA976-A60A-4F3E-B388-6877177BA20A}"/>
  </hyperlinks>
  <pageMargins left="0.35" right="0.35" top="0.45" bottom="0.45" header="0.3" footer="0.3"/>
  <pageSetup scale="5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15"/>
  <sheetViews>
    <sheetView showGridLines="0" workbookViewId="0">
      <selection activeCell="D15" sqref="D15"/>
    </sheetView>
  </sheetViews>
  <sheetFormatPr defaultRowHeight="14.5" x14ac:dyDescent="0.35"/>
  <cols>
    <col min="1" max="1" width="5.7265625" customWidth="1"/>
    <col min="2" max="2" width="46" customWidth="1"/>
    <col min="3" max="3" width="16.7265625" customWidth="1"/>
    <col min="4" max="4" width="58.7265625" customWidth="1"/>
  </cols>
  <sheetData>
    <row r="1" spans="1:4" ht="24.5" customHeight="1" x14ac:dyDescent="0.35">
      <c r="A1" s="148" t="s">
        <v>138</v>
      </c>
      <c r="B1" s="149"/>
      <c r="C1" s="149"/>
      <c r="D1" s="150"/>
    </row>
    <row r="2" spans="1:4" ht="21.5" customHeight="1" x14ac:dyDescent="0.35">
      <c r="A2" s="151" t="s">
        <v>139</v>
      </c>
      <c r="B2" s="152"/>
      <c r="C2" s="152"/>
      <c r="D2" s="153"/>
    </row>
    <row r="3" spans="1:4" ht="5.5" customHeight="1" x14ac:dyDescent="0.35"/>
    <row r="4" spans="1:4" x14ac:dyDescent="0.35">
      <c r="A4" s="1" t="s">
        <v>1</v>
      </c>
      <c r="B4" s="1" t="s">
        <v>140</v>
      </c>
      <c r="C4" s="1" t="s">
        <v>141</v>
      </c>
      <c r="D4" s="1" t="s">
        <v>142</v>
      </c>
    </row>
    <row r="5" spans="1:4" ht="46" customHeight="1" x14ac:dyDescent="0.35">
      <c r="A5" s="2">
        <v>1</v>
      </c>
      <c r="B5" s="31" t="s">
        <v>143</v>
      </c>
      <c r="C5" s="30"/>
      <c r="D5" s="31" t="s">
        <v>144</v>
      </c>
    </row>
    <row r="6" spans="1:4" ht="46" customHeight="1" x14ac:dyDescent="0.35">
      <c r="A6" s="2">
        <v>2</v>
      </c>
      <c r="B6" s="31" t="s">
        <v>145</v>
      </c>
      <c r="C6" s="30"/>
      <c r="D6" s="31" t="s">
        <v>146</v>
      </c>
    </row>
    <row r="7" spans="1:4" ht="46" customHeight="1" x14ac:dyDescent="0.35">
      <c r="A7" s="2">
        <v>3</v>
      </c>
      <c r="B7" s="31" t="s">
        <v>147</v>
      </c>
      <c r="C7" s="30"/>
      <c r="D7" s="31" t="s">
        <v>148</v>
      </c>
    </row>
    <row r="8" spans="1:4" ht="46" customHeight="1" x14ac:dyDescent="0.35">
      <c r="A8" s="2">
        <v>4</v>
      </c>
      <c r="B8" s="31" t="s">
        <v>149</v>
      </c>
      <c r="C8" s="30"/>
      <c r="D8" s="31" t="s">
        <v>150</v>
      </c>
    </row>
    <row r="9" spans="1:4" ht="46" customHeight="1" x14ac:dyDescent="0.35">
      <c r="A9" s="2">
        <v>5</v>
      </c>
      <c r="B9" s="31" t="s">
        <v>151</v>
      </c>
      <c r="C9" s="30"/>
      <c r="D9" s="31" t="s">
        <v>152</v>
      </c>
    </row>
    <row r="10" spans="1:4" ht="46" customHeight="1" x14ac:dyDescent="0.35">
      <c r="A10" s="2">
        <v>6</v>
      </c>
      <c r="B10" s="31" t="s">
        <v>153</v>
      </c>
      <c r="C10" s="30"/>
      <c r="D10" s="31" t="s">
        <v>154</v>
      </c>
    </row>
    <row r="11" spans="1:4" ht="46" customHeight="1" x14ac:dyDescent="0.35">
      <c r="A11" s="2">
        <v>7</v>
      </c>
      <c r="B11" s="31" t="s">
        <v>155</v>
      </c>
      <c r="C11" s="30"/>
      <c r="D11" s="31" t="s">
        <v>156</v>
      </c>
    </row>
    <row r="12" spans="1:4" ht="30" customHeight="1" x14ac:dyDescent="0.35">
      <c r="A12" s="2">
        <v>8</v>
      </c>
      <c r="B12" s="31" t="s">
        <v>162</v>
      </c>
      <c r="C12" s="30"/>
      <c r="D12" s="30" t="s">
        <v>163</v>
      </c>
    </row>
    <row r="14" spans="1:4" ht="15.5" x14ac:dyDescent="0.35">
      <c r="D14" s="61" t="s">
        <v>178</v>
      </c>
    </row>
    <row r="15" spans="1:4" ht="15.5" x14ac:dyDescent="0.35">
      <c r="D15" s="61" t="s">
        <v>179</v>
      </c>
    </row>
  </sheetData>
  <mergeCells count="2">
    <mergeCell ref="A1:D1"/>
    <mergeCell ref="A2:D2"/>
  </mergeCells>
  <dataValidations count="1">
    <dataValidation type="list" allowBlank="1" showInputMessage="1" showErrorMessage="1" sqref="C5:C12" xr:uid="{00000000-0002-0000-0600-000000000000}">
      <formula1>"Да,Нет,Не требуется"</formula1>
    </dataValidation>
  </dataValidations>
  <hyperlinks>
    <hyperlink ref="D14" location="'Чек-лист'!A1" display="В начало" xr:uid="{486ECC79-5594-44F4-996E-D6D1E8B24A72}"/>
    <hyperlink ref="D15" location="Содержание!A1" display="Перейти к &quot;Содержанию&quot;" xr:uid="{3E188886-E587-4553-AB05-CE8C2F1502C5}"/>
  </hyperlinks>
  <pageMargins left="0.35" right="0.35" top="0.45" bottom="0.4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Содержание</vt:lpstr>
      <vt:lpstr>Инструкция</vt:lpstr>
      <vt:lpstr>Пример_сравнение_и_эффект</vt:lpstr>
      <vt:lpstr>Шаблон_сравнение_и_эффект</vt:lpstr>
      <vt:lpstr>Пример_итоговый_отчет</vt:lpstr>
      <vt:lpstr>Шаблон_итоговый_отчет</vt:lpstr>
      <vt:lpstr>Чек-лист</vt:lpstr>
      <vt:lpstr>Пример_итоговый_отчет!Область_печати</vt:lpstr>
      <vt:lpstr>Шаблон_итоговый_отчет!Область_печати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Ныркова Светлана</cp:lastModifiedBy>
  <dcterms:created xsi:type="dcterms:W3CDTF">2026-08-26T14:09:02Z</dcterms:created>
  <dcterms:modified xsi:type="dcterms:W3CDTF">2026-09-20T14:54:34Z</dcterms:modified>
</cp:coreProperties>
</file>